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928"/>
  <workbookPr codeName="ThisWorkbook" defaultThemeVersion="124226"/>
  <bookViews>
    <workbookView xWindow="36616" yWindow="65416" windowWidth="29040" windowHeight="15840" tabRatio="778" firstSheet="8" activeTab="8"/>
  </bookViews>
  <sheets>
    <sheet name="Uploading Chart" sheetId="9" r:id="rId1"/>
    <sheet name="Right to Know Chart" sheetId="10" r:id="rId2"/>
    <sheet name="Web Posting Checklist" sheetId="1" state="hidden" r:id="rId3"/>
    <sheet name="Supplier Tab" sheetId="3" state="hidden" r:id="rId4"/>
    <sheet name="Key Words" sheetId="2" state="hidden" r:id="rId5"/>
    <sheet name="Redacted" sheetId="4" state="hidden" r:id="rId6"/>
    <sheet name="Legal Transmittal" sheetId="7" state="hidden" r:id="rId7"/>
    <sheet name="Legal Trans More than 10 Vendor" sheetId="13" state="hidden" r:id="rId8"/>
    <sheet name="Contract Overview" sheetId="16" r:id="rId9"/>
    <sheet name="Supplier Information" sheetId="12" r:id="rId10"/>
  </sheets>
  <definedNames>
    <definedName name="_xlnm._FilterDatabase" localSheetId="9" hidden="1">'Supplier Information'!$A$1:$H$983</definedName>
    <definedName name="_xlnm._FilterDatabase" localSheetId="3" hidden="1">'Supplier Tab'!$C$3:$L$3</definedName>
    <definedName name="_Toc277573518" localSheetId="0">'Uploading Chart'!$B$1</definedName>
    <definedName name="_Toc277573519" localSheetId="0">'Uploading Chart'!$B$5</definedName>
    <definedName name="_Toc277573520" localSheetId="0">'Uploading Chart'!$B$41</definedName>
    <definedName name="_Toc277573521" localSheetId="0">'Uploading Chart'!$B$81</definedName>
    <definedName name="_Toc277573522" localSheetId="0">'Uploading Chart'!$B$121</definedName>
    <definedName name="_Toc277573523" localSheetId="0">'Uploading Chart'!$B$167</definedName>
    <definedName name="Check3" localSheetId="7">'Legal Trans More than 10 Vendor'!$A$15</definedName>
    <definedName name="Check3" localSheetId="6">'Legal Transmittal'!$A$15</definedName>
    <definedName name="Check4" localSheetId="7">'Legal Trans More than 10 Vendor'!$A$271</definedName>
    <definedName name="Check4" localSheetId="6">'Legal Transmittal'!$A$32</definedName>
    <definedName name="Check6" localSheetId="7">'Legal Trans More than 10 Vendor'!$B$282</definedName>
    <definedName name="Check6" localSheetId="6">'Legal Transmittal'!$B$43</definedName>
    <definedName name="Check7" localSheetId="7">'Legal Trans More than 10 Vendor'!$D$255</definedName>
    <definedName name="Check7" localSheetId="6">'Legal Transmittal'!$D$22</definedName>
    <definedName name="Dropdown1" localSheetId="2">#REF!</definedName>
    <definedName name="Dropdown2" localSheetId="2">#REF!</definedName>
    <definedName name="Dropdown4" localSheetId="2">#REF!</definedName>
    <definedName name="Dropdown5" localSheetId="2">#REF!</definedName>
    <definedName name="_xlnm.Print_Area" localSheetId="8">'Contract Overview'!$B$1:$E$20</definedName>
    <definedName name="_xlnm.Print_Area" localSheetId="7">'Legal Trans More than 10 Vendor'!$A$1:$G$97,'Legal Trans More than 10 Vendor'!$A$248:$G$288</definedName>
    <definedName name="_xlnm.Print_Area" localSheetId="6">'Legal Transmittal'!$A$1:$G$45</definedName>
    <definedName name="_xlnm.Print_Area" localSheetId="5">'Redacted'!$A$1:$F$51</definedName>
    <definedName name="_xlnm.Print_Area" localSheetId="9">'Supplier Information'!$A$1:$H$85</definedName>
    <definedName name="_xlnm.Print_Area" localSheetId="3">'Supplier Tab'!$C$1:$R$120</definedName>
    <definedName name="Text1" localSheetId="2">#REF!</definedName>
    <definedName name="Text2" localSheetId="2">#REF!</definedName>
    <definedName name="Text3" localSheetId="2">#REF!</definedName>
    <definedName name="Text4" localSheetId="2">#REF!</definedName>
    <definedName name="Text43" localSheetId="7">'Legal Trans More than 10 Vendor'!$B$7</definedName>
    <definedName name="Text43" localSheetId="6">'Legal Transmittal'!$B$7</definedName>
    <definedName name="Text44" localSheetId="7">'Legal Trans More than 10 Vendor'!$B$279</definedName>
    <definedName name="Text44" localSheetId="6">'Legal Transmittal'!$B$40</definedName>
    <definedName name="Text5" localSheetId="2">#REF!</definedName>
    <definedName name="Text6" localSheetId="2">#REF!</definedName>
    <definedName name="Text7" localSheetId="2">#REF!</definedName>
    <definedName name="_xlnm.Print_Titles" localSheetId="3">'Supplier Tab'!$3:$3</definedName>
    <definedName name="_xlnm.Print_Titles" localSheetId="5">'Redacted'!$1:$3</definedName>
    <definedName name="_xlnm.Print_Titles" localSheetId="9">'Supplier Information'!$1:$1</definedName>
  </definedNames>
  <calcPr calcId="191029"/>
  <extLst/>
</workbook>
</file>

<file path=xl/comments4.xml><?xml version="1.0" encoding="utf-8"?>
<comments xmlns="http://schemas.openxmlformats.org/spreadsheetml/2006/main">
  <authors>
    <author>Pickering, Shelbie</author>
  </authors>
  <commentList>
    <comment ref="H3" authorId="0">
      <text>
        <r>
          <rPr>
            <b/>
            <sz val="9"/>
            <rFont val="Tahoma"/>
            <family val="2"/>
          </rPr>
          <t xml:space="preserve">Hold the Alt Key and then hit the ENTER key to add additional lines for the mailing address. 
</t>
        </r>
        <r>
          <rPr>
            <sz val="9"/>
            <rFont val="Tahoma"/>
            <family val="2"/>
          </rPr>
          <t xml:space="preserve">
</t>
        </r>
      </text>
    </comment>
  </commentList>
</comments>
</file>

<file path=xl/comments7.xml><?xml version="1.0" encoding="utf-8"?>
<comments xmlns="http://schemas.openxmlformats.org/spreadsheetml/2006/main">
  <authors>
    <author>Pickering, Shelbie</author>
  </authors>
  <commentList>
    <comment ref="B18" authorId="0">
      <text>
        <r>
          <rPr>
            <b/>
            <sz val="9"/>
            <rFont val="Tahoma"/>
            <family val="2"/>
          </rPr>
          <t>Enter only the Parent #  here if it requires being released per instructions above otherwise leave this cell blank.</t>
        </r>
        <r>
          <rPr>
            <sz val="9"/>
            <rFont val="Tahoma"/>
            <family val="2"/>
          </rPr>
          <t xml:space="preserve">
</t>
        </r>
      </text>
    </comment>
  </commentList>
</comments>
</file>

<file path=xl/comments8.xml><?xml version="1.0" encoding="utf-8"?>
<comments xmlns="http://schemas.openxmlformats.org/spreadsheetml/2006/main">
  <authors>
    <author>Pickering, Shelbie</author>
  </authors>
  <commentList>
    <comment ref="B18" authorId="0">
      <text>
        <r>
          <rPr>
            <b/>
            <sz val="9"/>
            <rFont val="Tahoma"/>
            <family val="2"/>
          </rPr>
          <t xml:space="preserve">Enter only the Parent # here if it requires being released per instructions above otherwise leave this cell blank.  
</t>
        </r>
      </text>
    </comment>
  </commentList>
</comments>
</file>

<file path=xl/sharedStrings.xml><?xml version="1.0" encoding="utf-8"?>
<sst xmlns="http://schemas.openxmlformats.org/spreadsheetml/2006/main" count="656" uniqueCount="364">
  <si>
    <t>AMOUNT:</t>
  </si>
  <si>
    <t>EXECUTION DATE:</t>
  </si>
  <si>
    <t>BEGIN DATE:</t>
  </si>
  <si>
    <t>END DATE:</t>
  </si>
  <si>
    <t>SUBJECT MATTER:</t>
  </si>
  <si>
    <t>AGENCY NAME:</t>
  </si>
  <si>
    <t>CONTRACTING PARTY:</t>
  </si>
  <si>
    <t>CONTRACT NUMBER:</t>
  </si>
  <si>
    <t>ACM Signature</t>
  </si>
  <si>
    <t>Date</t>
  </si>
  <si>
    <t>Department of General Services</t>
  </si>
  <si>
    <t>TREASURY RTK CONTRACT UPLOAD DATA</t>
  </si>
  <si>
    <t>KEY WORDS:</t>
  </si>
  <si>
    <t>E-MARKETPLACE DATA</t>
  </si>
  <si>
    <t>CONTRACT SUMMARY DATA</t>
  </si>
  <si>
    <t>Yes</t>
  </si>
  <si>
    <t>No</t>
  </si>
  <si>
    <t>All Using Agencies</t>
  </si>
  <si>
    <t>Agriculture</t>
  </si>
  <si>
    <t>Banking</t>
  </si>
  <si>
    <t>Conservation &amp; Natural Resources</t>
  </si>
  <si>
    <t>Corrections</t>
  </si>
  <si>
    <t>Education</t>
  </si>
  <si>
    <t>Environmental Protection</t>
  </si>
  <si>
    <t>Fish &amp; Boat Commission</t>
  </si>
  <si>
    <t>Game Commission</t>
  </si>
  <si>
    <t>Health</t>
  </si>
  <si>
    <t>Insurance</t>
  </si>
  <si>
    <t>Labor &amp; Industry</t>
  </si>
  <si>
    <t>Liquor Control Board</t>
  </si>
  <si>
    <t>Military &amp; Veterans Affairs</t>
  </si>
  <si>
    <t>Office of Administration</t>
  </si>
  <si>
    <t>Other</t>
  </si>
  <si>
    <t>PA Emergency Management Agency</t>
  </si>
  <si>
    <t>PA Historical Museum Commission</t>
  </si>
  <si>
    <t>Probation &amp; Parole</t>
  </si>
  <si>
    <t>Public Welfare</t>
  </si>
  <si>
    <t>Revenue</t>
  </si>
  <si>
    <t>State</t>
  </si>
  <si>
    <t>State Police</t>
  </si>
  <si>
    <t>Transportation</t>
  </si>
  <si>
    <t>Consumables</t>
  </si>
  <si>
    <t>Equipment</t>
  </si>
  <si>
    <t>Facilities Maintenance Services</t>
  </si>
  <si>
    <t>Health &amp; Human Services</t>
  </si>
  <si>
    <t>IT Communication Equipment Services</t>
  </si>
  <si>
    <t>MRO</t>
  </si>
  <si>
    <t>Print &amp; Support Services</t>
  </si>
  <si>
    <t>Raw Highway Materials</t>
  </si>
  <si>
    <t>Specialty Services</t>
  </si>
  <si>
    <t>Supplies</t>
  </si>
  <si>
    <t>Vehicles</t>
  </si>
  <si>
    <t>P-Card Enabled</t>
  </si>
  <si>
    <t>P-Card Accepted</t>
  </si>
  <si>
    <t>CATEGORY:</t>
  </si>
  <si>
    <t>CONTRACT DESCRIPTION:</t>
  </si>
  <si>
    <t>CONTRACT ENDING DATE:</t>
  </si>
  <si>
    <t>SUPPLIER NAME:</t>
  </si>
  <si>
    <t>COSTARS PARTICIPANT:</t>
  </si>
  <si>
    <t>AGENCY:</t>
  </si>
  <si>
    <t>REASON FOR CHANGE:</t>
  </si>
  <si>
    <t>MSCC:</t>
  </si>
  <si>
    <t>P-CARD:</t>
  </si>
  <si>
    <t>P-Card Enabled &amp; Accepted</t>
  </si>
  <si>
    <t>IF OTHER:</t>
  </si>
  <si>
    <t>DOCUMENT NUMBER:</t>
  </si>
  <si>
    <t>REDACTION CONFIRMATION:</t>
  </si>
  <si>
    <t>By checking this box, CS confirms the document(s) is/are redacted and ready for public inspection.</t>
  </si>
  <si>
    <t>Order of 
Documents</t>
  </si>
  <si>
    <t>WEB POSTING CHECKLIST FOR E-MARKETPLACE &amp; TREASURY</t>
  </si>
  <si>
    <t>Refer to the "Key Words" Tab</t>
  </si>
  <si>
    <t>SUPPLIER NUMBER:</t>
  </si>
  <si>
    <t>SUPPLIER NAME</t>
  </si>
  <si>
    <t>(If yes, skip to Category)</t>
  </si>
  <si>
    <t>Legal Signature</t>
  </si>
  <si>
    <t>APPROVAL:</t>
  </si>
  <si>
    <t xml:space="preserve">REASON FOR REDACTION </t>
  </si>
  <si>
    <t>BEGIN DATE</t>
  </si>
  <si>
    <t>Redaction Reasons:</t>
  </si>
  <si>
    <t>Financial Information</t>
  </si>
  <si>
    <t>Personal Information</t>
  </si>
  <si>
    <t>Personal Financial Information</t>
  </si>
  <si>
    <t>Confidential Proprietary Information</t>
  </si>
  <si>
    <t>Protected Health Information</t>
  </si>
  <si>
    <t>Trade Secret</t>
  </si>
  <si>
    <t>END 
DATE</t>
  </si>
  <si>
    <t>CONTRACT 
NUMBER</t>
  </si>
  <si>
    <t>EXECUTION DATE
(Last Approval)</t>
  </si>
  <si>
    <t xml:space="preserve"> CONTRACT 
TARGET VALUE</t>
  </si>
  <si>
    <t>[CS - enter key words below.  Be very specific...this reflects on search criteria.  Excel is limited to a number of characters per cell.  If you need more room, use the next box.]</t>
  </si>
  <si>
    <t>DOCUMENT NAME and 
PAGE NUMBER</t>
  </si>
  <si>
    <t>COMPANY ABC</t>
  </si>
  <si>
    <t>Geographic Service Coverage Form, Pg. 1; Technical Proposal, pg. 40, Part IV, Section A; Technical Proposal, pg. 60, Part IV, Section D</t>
  </si>
  <si>
    <t>EIN, Personal Cell Phone, Company Financial Information</t>
  </si>
  <si>
    <t>SAMPLE:</t>
  </si>
  <si>
    <t>SAP/SRM</t>
  </si>
  <si>
    <t>eMarketplace</t>
  </si>
  <si>
    <t>Treasury</t>
  </si>
  <si>
    <t>Contract Documents</t>
  </si>
  <si>
    <t>Contract or P/O</t>
  </si>
  <si>
    <t>Specifications and/or work statement</t>
  </si>
  <si>
    <t>Notice and explanation that all bids/offers were rejected</t>
  </si>
  <si>
    <t>Other award/selection documents required by the Procurement Code</t>
  </si>
  <si>
    <t>Check with Legal Counsel</t>
  </si>
  <si>
    <t>Award and Selection Documents </t>
  </si>
  <si>
    <t>Terms and conditions (Standard and special)</t>
  </si>
  <si>
    <t>The purpose of this section is to outline the files required to be electronically attached to SRM Procurement Documents.  The files required will vary depending on the initiating and/or resulting SRM Document Type.  It is important to note that any electronic files which are attached to a procurement document in SRM will automatically carry-over (replicate) to the Follow-On Document when it is generated – i.e., the files do not need to be re-attached with each succeeding SRM procurement document.</t>
  </si>
  <si>
    <t>COPA Bid Invitation Record (IFB)</t>
  </si>
  <si>
    <t>COPA Document Attachments Folder</t>
  </si>
  <si>
    <t>Standard Terms and Conditions, Doc Builder, Reviewer’s Checklist and Responses Report [If applicable]</t>
  </si>
  <si>
    <t>Specifications or Statement of Work (document must be titled appropriately).  If materials, any applicable PCIDs or drawings should be attached as exhibits to the Specifications.</t>
  </si>
  <si>
    <t>Price Sheet  and any other required appendices  [If applicable]</t>
  </si>
  <si>
    <t>State of Manufacture form   [Materials only]</t>
  </si>
  <si>
    <t>Recycled Content Information form  [Materials only]</t>
  </si>
  <si>
    <t>Lobbying Certification  [If federal funds in excess of $100,000]</t>
  </si>
  <si>
    <t>Anti-Sweatshop Certification  [If applicable]</t>
  </si>
  <si>
    <t>Domestic Workforce Utilization.  [Services only ]</t>
  </si>
  <si>
    <t>COSTARS Questionnaire  [If applicable-DGS only]</t>
  </si>
  <si>
    <t>Addendums/Flyers</t>
  </si>
  <si>
    <t xml:space="preserve">     Additional Documents Folder</t>
  </si>
  <si>
    <t>Bid Tabulation</t>
  </si>
  <si>
    <t>Clarification of Bid/Mistake in Bid</t>
  </si>
  <si>
    <t>“No Bid” Correspondence</t>
  </si>
  <si>
    <t>Pre-Bid Conference/Site Visit Attendance Sheets</t>
  </si>
  <si>
    <t>Rejection of All Bids and/or Bid Cancellation  [If applicable]</t>
  </si>
  <si>
    <t>Responsiveness Checklist</t>
  </si>
  <si>
    <t>Warranty Call Documentation</t>
  </si>
  <si>
    <t xml:space="preserve">     Notes and Working Papers Folder</t>
  </si>
  <si>
    <t>E-alerts, Supplier Notification (emails)</t>
  </si>
  <si>
    <t>Internal COPA communications regarding solicitation changes, amendments, flyers, addendums, etc.</t>
  </si>
  <si>
    <t>Legal Advice, Reviews and/or Approvals</t>
  </si>
  <si>
    <t>Lists of potential suppliers</t>
  </si>
  <si>
    <t>Miscellaneous Business Warehouse Reports</t>
  </si>
  <si>
    <t>Miscellaneous Correspondence</t>
  </si>
  <si>
    <t>Purchaser's notes, memorandums, e-mails, etc.</t>
  </si>
  <si>
    <t>Quality Assurance Analysis/Report</t>
  </si>
  <si>
    <t>Unsuccessful Bids, if not electronically submitted though the SRM portal</t>
  </si>
  <si>
    <t xml:space="preserve">     Protests</t>
  </si>
  <si>
    <t>Bid protest letters</t>
  </si>
  <si>
    <t>Written determinations in response to the bid protest letters</t>
  </si>
  <si>
    <t>COPA Bid Invitation Record (RFP/RFQ)</t>
  </si>
  <si>
    <t>RFP/RFQ Template (Specifications or Statement of Work).  If materials, any applicable PCIDs or drawings should be attached as exhibits to the Specifications.</t>
  </si>
  <si>
    <t>Domestic Workforce Utilization  [Services only]</t>
  </si>
  <si>
    <t>COSTARS Questionnaire  [If applicable- DGS only]</t>
  </si>
  <si>
    <t xml:space="preserve">Evaluation Committee/Confidentiality Statements, and Final Scoring/Ranking </t>
  </si>
  <si>
    <t>Pre-Proposal Conference Attendance Sheets</t>
  </si>
  <si>
    <t>Internal COPA communications regarding solicitation changes, amendments, flyers, etc.</t>
  </si>
  <si>
    <t>Unsuccessful Bids, if not electronically submitted through SRM portal</t>
  </si>
  <si>
    <t>Debriefing information</t>
  </si>
  <si>
    <t>Fully Executed Contract (all versions – v.1, v.2, v.3…)</t>
  </si>
  <si>
    <t>Standard Contract Terms and Conditions, Doc Builder</t>
  </si>
  <si>
    <t>Price Submittal and any other appendices as applicable</t>
  </si>
  <si>
    <t>Domestic Workforce Utilization Form  [If applicable]</t>
  </si>
  <si>
    <t>Recycled Content Information Form [Materials only]</t>
  </si>
  <si>
    <t>Costars Questionnaire  [If applicable]</t>
  </si>
  <si>
    <t>CRP Determination</t>
  </si>
  <si>
    <t>Award/Selection Letter</t>
  </si>
  <si>
    <t>Signed Renewal Letter(s)</t>
  </si>
  <si>
    <t>Change Notices, Amendment(s)</t>
  </si>
  <si>
    <t>All request for relief from the contract</t>
  </si>
  <si>
    <t>Written determinations in response to request for relief</t>
  </si>
  <si>
    <t>Contract claims and BOP written determinations in response to contract claims</t>
  </si>
  <si>
    <t>Certificate of Insurance</t>
  </si>
  <si>
    <t>Cure Notices, Show Cause, etc.</t>
  </si>
  <si>
    <t>Labor Relations Documents  [Services only]</t>
  </si>
  <si>
    <t>Liquidated Damages Assessment Data</t>
  </si>
  <si>
    <t>Notice to Proceed</t>
  </si>
  <si>
    <t>Official Contract Correspondence</t>
  </si>
  <si>
    <t>Payment/performance bonds and Security Bonds</t>
  </si>
  <si>
    <t>Supplier Resumes</t>
  </si>
  <si>
    <t>Any other award/selection documents required by the Procurement Code</t>
  </si>
  <si>
    <t>Purchaser's notes, research, memorandums, e-mails, etc.</t>
  </si>
  <si>
    <t>Contract Overview</t>
  </si>
  <si>
    <t>Legal Transmittal Form</t>
  </si>
  <si>
    <t>Web posting Checklist</t>
  </si>
  <si>
    <t>Contract Progress meetings</t>
  </si>
  <si>
    <t>Delinquency documents actions/responses (internal, non-official correspondence)</t>
  </si>
  <si>
    <t>Signed Contract Document “Whereas”  [RFP only]</t>
  </si>
  <si>
    <t>Standard Contract Terms and Conditions, Doc Builder  [Identify as “Exhibit __” to the Contract]</t>
  </si>
  <si>
    <t>Negotiated Special Terms and Conditions  [RFP only]  [Identify as “Exhibit __” to the Contract]</t>
  </si>
  <si>
    <t>RFP Template, including any Addendums  [Identify as “Exhibit __” to the Contract]</t>
  </si>
  <si>
    <t>Price Submittal, BAFO Price Submittal, OR Final Negotiated Price Submittal, and any other appendices as applicable.  [Identify as “Exhibit __” to the Contract]</t>
  </si>
  <si>
    <t>Recycled Content Information Form [Materials Only]</t>
  </si>
  <si>
    <t>Recommendation for Selection Memo  [RFP only]</t>
  </si>
  <si>
    <t>All request for relief from the contract, Written determinations in response to request for relief</t>
  </si>
  <si>
    <t>Evidence of Contract Compliance STD-21, STD-25, STD-26 and STD-28, if applicable</t>
  </si>
  <si>
    <t>Certificates of Insurance</t>
  </si>
  <si>
    <t>Labor Relations Documents  [Services Only]</t>
  </si>
  <si>
    <t>DGS Delegation Approval, if applicable</t>
  </si>
  <si>
    <t>COPA Purchase Order Record (PO from RFQ/IFB/RFP)</t>
  </si>
  <si>
    <t xml:space="preserve">     COPA Document Attachments Folder</t>
  </si>
  <si>
    <t xml:space="preserve">              Fully Executed  Purchase Order</t>
  </si>
  <si>
    <t>Fully Executed Contract, if applicable</t>
  </si>
  <si>
    <t>Signed Contract Document “Whereas”  [RFP/RFQ only]</t>
  </si>
  <si>
    <t>RFP/RFQ Template, including any Addendums  [Identify as “Exhibit __” to the Contract]</t>
  </si>
  <si>
    <t>Price Submittal, BAFO Price Submittal, OR Final Negotiated Price Submittal, and any other appendices as applicable.  [Identify as “Exhibit __” to the Contract] [RFP/RFQ only]</t>
  </si>
  <si>
    <t>Domestic Workforce Utilization Form  [If applicable]-Services only]</t>
  </si>
  <si>
    <t>Recommendation for Selection Memo  [RFP/RFQ only]</t>
  </si>
  <si>
    <t>DGS approval emails (i.e. emergency purchase, sole source, waivers, etc.)</t>
  </si>
  <si>
    <t>Any updates to documents filed in the COPA Document Attachments folder</t>
  </si>
  <si>
    <t>Official Purchase Order Correspondence</t>
  </si>
  <si>
    <t>Request to Advertise,</t>
  </si>
  <si>
    <t>Internal COPA communications regarding changes, amendments, etc.</t>
  </si>
  <si>
    <t>Email showing you solicited all pre-qualified Suppliers, within the service category for quotes.  [RFQ only]</t>
  </si>
  <si>
    <t>Refer to each contract for Documents that must be attached for Comptroller approval. [RFQ only]</t>
  </si>
  <si>
    <t>Best Value Determinations with established criteria and list of all suppliers. [RFQ only]</t>
  </si>
  <si>
    <t>Addendums/Flyers and any supporting documentation, such as Q &amp; A, Pre-bid Sign-in sheet, etc. [If applicable]</t>
  </si>
  <si>
    <t>Request to Advertise</t>
  </si>
  <si>
    <t>BOP-124 Determination to Use Competitive Sealed Proposals (RFP) Method of Procurement (RFP only)</t>
  </si>
  <si>
    <t>Master Scoring Sheet  OR  E-RFP Scoring Data</t>
  </si>
  <si>
    <t>COP Approval [if applicable-IT]</t>
  </si>
  <si>
    <t>COPA Contract Record (IFB)</t>
  </si>
  <si>
    <t>Spend Reports</t>
  </si>
  <si>
    <t>COPA Contract Record (RFP)</t>
  </si>
  <si>
    <t xml:space="preserve">        Selection Letter</t>
  </si>
  <si>
    <t xml:space="preserve"> Attachments &amp; Folder Contents in SRM/Records Management</t>
  </si>
  <si>
    <r>
      <t xml:space="preserve">Material public under Right to Know Law  </t>
    </r>
    <r>
      <rPr>
        <b/>
        <sz val="11"/>
        <color indexed="10"/>
        <rFont val="Times New Roman"/>
        <family val="1"/>
      </rPr>
      <t>1</t>
    </r>
    <r>
      <rPr>
        <sz val="12"/>
        <color indexed="8"/>
        <rFont val="Times New Roman"/>
        <family val="1"/>
      </rPr>
      <t xml:space="preserve">  </t>
    </r>
  </si>
  <si>
    <r>
      <t> </t>
    </r>
    <r>
      <rPr>
        <b/>
        <i/>
        <sz val="12"/>
        <color indexed="8"/>
        <rFont val="Times New Roman"/>
        <family val="1"/>
      </rPr>
      <t>Should the Material be Posted at:</t>
    </r>
  </si>
  <si>
    <r>
      <t xml:space="preserve">Procurement Record </t>
    </r>
    <r>
      <rPr>
        <b/>
        <sz val="11"/>
        <color indexed="10"/>
        <rFont val="Times New Roman"/>
        <family val="1"/>
      </rPr>
      <t>2</t>
    </r>
  </si>
  <si>
    <r>
      <t xml:space="preserve">Bid tab </t>
    </r>
    <r>
      <rPr>
        <b/>
        <sz val="11"/>
        <color indexed="10"/>
        <rFont val="Times New Roman"/>
        <family val="1"/>
      </rPr>
      <t>5</t>
    </r>
  </si>
  <si>
    <r>
      <t xml:space="preserve">Request to Advertise, </t>
    </r>
    <r>
      <rPr>
        <sz val="12"/>
        <color indexed="8"/>
        <rFont val="Times New Roman"/>
        <family val="1"/>
      </rPr>
      <t xml:space="preserve">E-alerts, Supplier Notification (emails) </t>
    </r>
    <r>
      <rPr>
        <b/>
        <sz val="11"/>
        <color indexed="10"/>
        <rFont val="Times New Roman"/>
        <family val="1"/>
      </rPr>
      <t>5*</t>
    </r>
  </si>
  <si>
    <r>
      <t xml:space="preserve">Contractor Responsibility form </t>
    </r>
    <r>
      <rPr>
        <b/>
        <sz val="11"/>
        <color indexed="10"/>
        <rFont val="Times New Roman"/>
        <family val="1"/>
      </rPr>
      <t>5</t>
    </r>
  </si>
  <si>
    <r>
      <t xml:space="preserve">Evidence of Contract Compliance STD-21, STD-25, STD-26 and STD-28 </t>
    </r>
    <r>
      <rPr>
        <b/>
        <sz val="11"/>
        <color indexed="10"/>
        <rFont val="Times New Roman"/>
        <family val="1"/>
      </rPr>
      <t>5</t>
    </r>
  </si>
  <si>
    <r>
      <t xml:space="preserve">Sole Source/EP Justification </t>
    </r>
    <r>
      <rPr>
        <b/>
        <sz val="11"/>
        <color indexed="10"/>
        <rFont val="Times New Roman"/>
        <family val="1"/>
      </rPr>
      <t>5</t>
    </r>
  </si>
  <si>
    <r>
      <t xml:space="preserve">Notes, evaluation final scoring sheet and composition of the Evaluation Committee </t>
    </r>
    <r>
      <rPr>
        <b/>
        <sz val="11"/>
        <color indexed="10"/>
        <rFont val="Times New Roman"/>
        <family val="1"/>
      </rPr>
      <t>5</t>
    </r>
  </si>
  <si>
    <r>
      <t xml:space="preserve">Recommendation  for  Selection letter </t>
    </r>
    <r>
      <rPr>
        <b/>
        <sz val="11"/>
        <color indexed="10"/>
        <rFont val="Times New Roman"/>
        <family val="1"/>
      </rPr>
      <t>4</t>
    </r>
  </si>
  <si>
    <r>
      <t xml:space="preserve">Successful contractor's bid sheet/Proposal </t>
    </r>
    <r>
      <rPr>
        <b/>
        <sz val="11"/>
        <color indexed="10"/>
        <rFont val="Times New Roman"/>
        <family val="1"/>
      </rPr>
      <t>5</t>
    </r>
  </si>
  <si>
    <t>Right to Know    Management Directive 205.36</t>
  </si>
  <si>
    <t>Parent/Child Relationships</t>
  </si>
  <si>
    <t>Single award (dealers/resellers)</t>
  </si>
  <si>
    <t>Parent &amp; child</t>
  </si>
  <si>
    <t>Parent only</t>
  </si>
  <si>
    <t>N/A</t>
  </si>
  <si>
    <t>Multiple award</t>
  </si>
  <si>
    <t>Children only</t>
  </si>
  <si>
    <t>Other Documents</t>
  </si>
  <si>
    <t>Contract overview/Agency instructions</t>
  </si>
  <si>
    <r>
      <t xml:space="preserve">Unsuccessful proposals </t>
    </r>
    <r>
      <rPr>
        <b/>
        <sz val="11"/>
        <color indexed="10"/>
        <rFont val="Times New Roman"/>
        <family val="1"/>
      </rPr>
      <t>5</t>
    </r>
  </si>
  <si>
    <t>Change Notices/Amendments/Renewals</t>
  </si>
  <si>
    <r>
      <t xml:space="preserve">Yes </t>
    </r>
    <r>
      <rPr>
        <b/>
        <sz val="11"/>
        <color indexed="10"/>
        <rFont val="Times New Roman"/>
        <family val="1"/>
      </rPr>
      <t>3</t>
    </r>
  </si>
  <si>
    <t>Notes:</t>
  </si>
  <si>
    <r>
      <t xml:space="preserve">1 </t>
    </r>
    <r>
      <rPr>
        <sz val="12"/>
        <color indexed="8"/>
        <rFont val="Times New Roman"/>
        <family val="1"/>
      </rPr>
      <t>Documents marked "Yes" under this category may be provided to the public without a formal Right-to-Know request being filed unless the document relates to a sensitive subject like homeland security.</t>
    </r>
  </si>
  <si>
    <r>
      <t xml:space="preserve">2 </t>
    </r>
    <r>
      <rPr>
        <sz val="12"/>
        <color indexed="8"/>
        <rFont val="Times New Roman"/>
        <family val="1"/>
      </rPr>
      <t>Check with Agency legal counsel or your AORO when dealing with documents related to homeland security, law enforcement, or other sensitive subjects.</t>
    </r>
  </si>
  <si>
    <r>
      <t xml:space="preserve">3 </t>
    </r>
    <r>
      <rPr>
        <sz val="12"/>
        <color indexed="8"/>
        <rFont val="Times New Roman"/>
        <family val="1"/>
      </rPr>
      <t xml:space="preserve">Post only if the change affects: Date of execution; Amount of contract; Contract's begin or end date; Name of the agency entering into the contract; Parties to the contract; or Subject matter of the contract. </t>
    </r>
  </si>
  <si>
    <r>
      <t>5</t>
    </r>
    <r>
      <rPr>
        <sz val="12"/>
        <color indexed="8"/>
        <rFont val="Times New Roman"/>
        <family val="1"/>
      </rPr>
      <t xml:space="preserve"> COPA Internal Audit Requests-Minimum information that may be requested. Normally requested during COPA Annual GAAP Audit.</t>
    </r>
  </si>
  <si>
    <r>
      <t xml:space="preserve">5* </t>
    </r>
    <r>
      <rPr>
        <sz val="11"/>
        <rFont val="Times New Roman"/>
        <family val="1"/>
      </rPr>
      <t xml:space="preserve">See </t>
    </r>
    <r>
      <rPr>
        <sz val="11"/>
        <color indexed="10"/>
        <rFont val="Times New Roman"/>
        <family val="1"/>
      </rPr>
      <t xml:space="preserve">5 </t>
    </r>
    <r>
      <rPr>
        <sz val="11"/>
        <rFont val="Times New Roman"/>
        <family val="1"/>
      </rPr>
      <t>above, this document does not have to be attached in /SAP SRM, but upon request you must pull the proof from eMarketplace.</t>
    </r>
  </si>
  <si>
    <t>SOLICITATION NUMBER:</t>
  </si>
  <si>
    <t>PARENT NUMBER (if hierarchical OR CN # if in SAP):</t>
  </si>
  <si>
    <t>HIERARCHICAL CONTRACT:</t>
  </si>
  <si>
    <t>COSTARS Participant</t>
  </si>
  <si>
    <t>SDB/BSBO Correspondence (if any)</t>
  </si>
  <si>
    <t>State of Manufacture [Materials only]</t>
  </si>
  <si>
    <t>State of Manufacture [Materials Only]</t>
  </si>
  <si>
    <t>Small Diverse Business Submittal, BAFO Small Diverse Business Submittal of Final Small Diverse Business Submittal, as applicable.  [Identify as “Exhibit __” to the Contract]</t>
  </si>
  <si>
    <t>Small Diverse Business Submittal, BAFO Small Diverse Business Submittal of Final Small Diverse Business Submittal, as applicable.  [Identify as “Exhibit __” to the Contract] [RFP/RFQ only)</t>
  </si>
  <si>
    <t>SDB/ BSBO Correspondence</t>
  </si>
  <si>
    <t>SMALL BUSINESS</t>
  </si>
  <si>
    <t>Legal Contract Approval/Document Review – Transmittal Sheet</t>
  </si>
  <si>
    <t>DATE:</t>
  </si>
  <si>
    <t>     </t>
  </si>
  <si>
    <t>TO:</t>
  </si>
  <si>
    <t>FROM:</t>
  </si>
  <si>
    <t>Legal Contract/PO Review</t>
  </si>
  <si>
    <t>Contract/PO Number</t>
  </si>
  <si>
    <t>Amount of Contract/Target Value</t>
  </si>
  <si>
    <t xml:space="preserve">Using Agency: </t>
  </si>
  <si>
    <t>Legal Document Review</t>
  </si>
  <si>
    <t xml:space="preserve">I am requesting legal review/advice for the attached documents.  If checking this option, please explain the reason for the review. (Attach documents pertaining to request to the same email). </t>
  </si>
  <si>
    <r>
      <t xml:space="preserve">I am requesting the review of a </t>
    </r>
    <r>
      <rPr>
        <b/>
        <sz val="10"/>
        <rFont val="Arial"/>
        <family val="2"/>
      </rPr>
      <t>redacted</t>
    </r>
    <r>
      <rPr>
        <sz val="10"/>
        <rFont val="Arial"/>
        <family val="2"/>
      </rPr>
      <t xml:space="preserve"> document for posting to Treasury website.  The redacted documents are located at [INSERT HYPERLINK].</t>
    </r>
  </si>
  <si>
    <t xml:space="preserve">Does the Contract/Purchase Order require review by </t>
  </si>
  <si>
    <t>EIN Number (Must Provide for OAG Review Only)</t>
  </si>
  <si>
    <r>
      <t xml:space="preserve">      I am requesting release of a New Contract.  Please list all documents that you are requesting release for in the table below.  </t>
    </r>
    <r>
      <rPr>
        <b/>
        <sz val="10"/>
        <color indexed="10"/>
        <rFont val="Arial"/>
        <family val="2"/>
      </rPr>
      <t xml:space="preserve"> ***If you are requesting release of a parent/child contract, please list all children as well as the parent.  </t>
    </r>
    <r>
      <rPr>
        <b/>
        <sz val="10"/>
        <rFont val="Arial"/>
        <family val="2"/>
      </rPr>
      <t>More lines can be added if necessary.</t>
    </r>
  </si>
  <si>
    <r>
      <t xml:space="preserve">     I am requesting </t>
    </r>
    <r>
      <rPr>
        <b/>
        <sz val="10"/>
        <rFont val="Arial"/>
        <family val="2"/>
      </rPr>
      <t>rerelease</t>
    </r>
    <r>
      <rPr>
        <sz val="10"/>
        <rFont val="Arial"/>
        <family val="2"/>
      </rPr>
      <t xml:space="preserve"> of this contract/po (If checking this option, please explain reason for rerelease in the space provided.)   </t>
    </r>
  </si>
  <si>
    <t>CONTRACT INFORMATION</t>
  </si>
  <si>
    <t>Contract Title</t>
  </si>
  <si>
    <t>Contract Number</t>
  </si>
  <si>
    <t>Solicitation Number</t>
  </si>
  <si>
    <t>Original Validity Period</t>
  </si>
  <si>
    <t>Point of Contact</t>
  </si>
  <si>
    <t>Contact Phone Number</t>
  </si>
  <si>
    <t>Contact Email Address</t>
  </si>
  <si>
    <t>PROCESS TO ORDER</t>
  </si>
  <si>
    <t xml:space="preserve">Contact Person </t>
  </si>
  <si>
    <t>Contact Telephone Number</t>
  </si>
  <si>
    <t>Contact Fax Number</t>
  </si>
  <si>
    <t xml:space="preserve">Contact Email Address </t>
  </si>
  <si>
    <t>NO</t>
  </si>
  <si>
    <r>
      <t>INSTRUCTIONS</t>
    </r>
    <r>
      <rPr>
        <b/>
        <sz val="10"/>
        <rFont val="Arial"/>
        <family val="2"/>
      </rPr>
      <t>:</t>
    </r>
    <r>
      <rPr>
        <sz val="10"/>
        <rFont val="Arial"/>
        <family val="2"/>
      </rPr>
      <t xml:space="preserve">  In order for Management Techs to post in the appropriate order, Commodity Specialists must (in the appropriate folder) name all electronic files for upload using numerical or alphabetical order.  
</t>
    </r>
    <r>
      <rPr>
        <b/>
        <i/>
        <sz val="10"/>
        <rFont val="Arial"/>
        <family val="2"/>
      </rPr>
      <t>See samples below.</t>
    </r>
  </si>
  <si>
    <t>SUPPLIER
CONTACT NAME</t>
  </si>
  <si>
    <t>SUPPLIER
PHONE #</t>
  </si>
  <si>
    <t>SUPPLIER
FAX #</t>
  </si>
  <si>
    <t>Supplier Name</t>
  </si>
  <si>
    <t>Supplier Mailing Address</t>
  </si>
  <si>
    <t>SUPPLIER 
NUMBER</t>
  </si>
  <si>
    <t>CRP Not Attached (Supplier is a Non USA company)</t>
  </si>
  <si>
    <t>Supplier  Number</t>
  </si>
  <si>
    <t>SUPPLIER EMAIL ADDRESS</t>
  </si>
  <si>
    <t>Certificates or evidence supplier was required to submit</t>
  </si>
  <si>
    <r>
      <t>4</t>
    </r>
    <r>
      <rPr>
        <sz val="12"/>
        <color indexed="8"/>
        <rFont val="Times New Roman"/>
        <family val="1"/>
      </rPr>
      <t xml:space="preserve"> Recommendation for Selection letter does not need to be posted to Treasury but it does need to be attached to Records Management </t>
    </r>
    <r>
      <rPr>
        <u val="single"/>
        <sz val="12"/>
        <color indexed="8"/>
        <rFont val="Times New Roman"/>
        <family val="1"/>
      </rPr>
      <t>and</t>
    </r>
    <r>
      <rPr>
        <sz val="12"/>
        <color indexed="8"/>
        <rFont val="Times New Roman"/>
        <family val="1"/>
      </rPr>
      <t xml:space="preserve"> posted to the Awards Section of eMarketplace.  This should not be posted until we have received a signed contract from Supplier.</t>
    </r>
  </si>
  <si>
    <t>Supplier financial data</t>
  </si>
  <si>
    <t>Award/Selection letter (to Supplier)</t>
  </si>
  <si>
    <t>SUPPLIER MAILING ADDRESS</t>
  </si>
  <si>
    <t>Parent #</t>
  </si>
  <si>
    <t xml:space="preserve"> </t>
  </si>
  <si>
    <r>
      <t xml:space="preserve">Please be aware if data is </t>
    </r>
    <r>
      <rPr>
        <b/>
        <u val="single"/>
        <sz val="11"/>
        <rFont val="Arial"/>
        <family val="2"/>
      </rPr>
      <t>cut and pasted</t>
    </r>
    <r>
      <rPr>
        <b/>
        <sz val="11"/>
        <rFont val="Arial"/>
        <family val="2"/>
      </rPr>
      <t xml:space="preserve"> from one cell to another it will significantly alter information populated to any of the following tabs/worksheets.</t>
    </r>
  </si>
  <si>
    <t>New Contract</t>
  </si>
  <si>
    <t>Re-Release</t>
  </si>
  <si>
    <t>Reason For Release</t>
  </si>
  <si>
    <t>Choose one…</t>
  </si>
  <si>
    <r>
      <t xml:space="preserve">Need Released?
</t>
    </r>
    <r>
      <rPr>
        <sz val="8"/>
        <rFont val="Arial"/>
        <family val="2"/>
      </rPr>
      <t>(choose from drop down)</t>
    </r>
  </si>
  <si>
    <r>
      <t xml:space="preserve">Reason for Release
</t>
    </r>
    <r>
      <rPr>
        <sz val="8"/>
        <rFont val="Arial"/>
        <family val="2"/>
      </rPr>
      <t>(choose from drop down)</t>
    </r>
  </si>
  <si>
    <t>Total Number of Contracts</t>
  </si>
  <si>
    <t>Aging</t>
  </si>
  <si>
    <t>Attorney General</t>
  </si>
  <si>
    <t>Auditor General</t>
  </si>
  <si>
    <t>Executive Offices</t>
  </si>
  <si>
    <t>Fish &amp; Boat</t>
  </si>
  <si>
    <t>General Services</t>
  </si>
  <si>
    <t>Governor's Office</t>
  </si>
  <si>
    <t>Historical &amp; Museum Comm.</t>
  </si>
  <si>
    <t>Office of Budget</t>
  </si>
  <si>
    <t>Office of General Council</t>
  </si>
  <si>
    <t>Office of the Inspector General</t>
  </si>
  <si>
    <t>PA Emergency Management</t>
  </si>
  <si>
    <t>Public Utility Commission</t>
  </si>
  <si>
    <t>State Department</t>
  </si>
  <si>
    <t>CONTRACT DESCRIPTION/HIGHLIGHTS</t>
  </si>
  <si>
    <t>Current Validity End Date
&amp; Renewals Remaining</t>
  </si>
  <si>
    <t>Pcard Accepted</t>
  </si>
  <si>
    <t>Contract Type:</t>
  </si>
  <si>
    <t>Contract Description:</t>
  </si>
  <si>
    <t>End User Procedures:</t>
  </si>
  <si>
    <t>End-User Procedures</t>
  </si>
  <si>
    <t>Recommended EUP:</t>
  </si>
  <si>
    <t>ITQ Procedures:</t>
  </si>
  <si>
    <t>Job Order Contracting Program Consultant</t>
  </si>
  <si>
    <t>The Gordian Group</t>
  </si>
  <si>
    <t>LEGAL</t>
  </si>
  <si>
    <t>864-233-9100</t>
  </si>
  <si>
    <t>Service</t>
  </si>
  <si>
    <t>Line Item</t>
  </si>
  <si>
    <t>Create a Describe Requirement Shopping Cart</t>
  </si>
  <si>
    <t>Not Applicable</t>
  </si>
  <si>
    <t>2 - Request for Proposal</t>
  </si>
  <si>
    <t>4 - Smal Diverse Business Submittal</t>
  </si>
  <si>
    <t>3 - Price Proposal</t>
  </si>
  <si>
    <t>1 - Whereas Contract Document</t>
  </si>
  <si>
    <t>5 - Technical Submittal</t>
  </si>
  <si>
    <t>6 - Cost Pricing Certification</t>
  </si>
  <si>
    <t xml:space="preserve">This contract is with The Gordian Group for the provision of a Job Order Contracting Program Consultant to meet the requirements of Commonwealth of Pennsylvania Agencies.
</t>
  </si>
  <si>
    <t>Commodity Specialist Assignment Change</t>
  </si>
  <si>
    <t>JOC, Job Order Contracting Program Consultant, Job Order, Job Order Contracting, Consultant, Public Works, The Gordian Group, Gordian Group, Gordian, Contractor, project management, construction, contractor, job order development, construction manager, construction management, fee, development fee, JOC System, JOC System License Fee, Job Order Development Fee, Contruction Management Fee, Nicole Moyer, 4400015342</t>
  </si>
  <si>
    <t>Jenna Horting</t>
  </si>
  <si>
    <t>717-787-1122</t>
  </si>
  <si>
    <t>jehorting@pa.gov</t>
  </si>
  <si>
    <t xml:space="preserve">This contract provides a Job Ordering Contracting (JOC) Program Consultant to administer and provide construction management services to meet the requirements of Commonwealth of Pennsylvania agencies.
The JOC Program Consultant will provide an internet-based management information and support system
(the JOC System) and specifications manual that will allow individual state agencies to efficiently engage multi-disciplined contractors to design and perform repairs, alterations and minor construction projects and enable agencies issue job orders based upon pre-priced items of work from an on-line task order catalog. 
This contract will enable numerous individual state agencies to rapidly engage design-build construction contractors to perform design, construction and construction-related services. The projects will range from a total project value of $10,000 up to a current maximum project value of $400,000.
Please review Exhibit B, Final Negotiated Price Submittal for all fees associated with this contract.
Additional information available here, at the JOC Web Page:  http://www.dgs.pa.gov/Businesses/Design-and-Construction/Pages/Job-Order-Contracting.aspx
</t>
  </si>
  <si>
    <t>30 Patewood Drive, Suite 350, Greenville, SC  29615</t>
  </si>
  <si>
    <t>Craig Wolford</t>
  </si>
  <si>
    <t>717-418-0514</t>
  </si>
  <si>
    <t xml:space="preserve"> c.wolford@gordian.com</t>
  </si>
  <si>
    <t>Contract Change Revision Date: 3/3/2021</t>
  </si>
  <si>
    <t>02/01/2016 to 04/30/2023</t>
  </si>
  <si>
    <t>04/30/23 - 0 renewals remaining</t>
  </si>
  <si>
    <t xml:space="preserve">The Gordian PO will always have two line items; Line 1 is for the JOC System License Fee, 1.48% times the Total Guesstimate Project Amount (to be adjusted annually). Line 2 is for the Job Order Development Fee, equal to 3.05% of the Total Guesstimate Project Amount.  A third line could be added if the Optional Construction Management Services are requested, that fee is equal to 5.95% of the Total Guesstimate Project Amount.  The Total Guesstimate Project Amount will be adjusted up or down to reflect the Actual Final Project Amount, when the Actual Final Amount is known.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</si>
</sst>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164" formatCode="m/d/yyyy;@"/>
    <numFmt numFmtId="165" formatCode="[$-409]mmmm\ d\,\ yyyy;@"/>
    <numFmt numFmtId="166" formatCode="[&lt;=9999999]###\-####;\(###\)\ ###\-####"/>
    <numFmt numFmtId="167" formatCode="000000"/>
    <numFmt numFmtId="168" formatCode="000\-000\-0000"/>
    <numFmt numFmtId="169" formatCode="mm/dd/yy;@"/>
    <numFmt numFmtId="170" formatCode="&quot;$&quot;#,##0.00"/>
    <numFmt numFmtId="171" formatCode="&quot;$&quot;#,##0"/>
  </numFmts>
  <fonts count="53">
    <font>
      <sz val="10"/>
      <name val="Arial"/>
      <family val="2"/>
    </font>
    <font>
      <sz val="11"/>
      <color theme="1"/>
      <name val="Calibri"/>
      <family val="2"/>
      <scheme val="minor"/>
    </font>
    <font>
      <b/>
      <sz val="10"/>
      <name val="Arial"/>
      <family val="2"/>
    </font>
    <font>
      <sz val="8"/>
      <name val="Arial"/>
      <family val="2"/>
    </font>
    <font>
      <i/>
      <sz val="10"/>
      <name val="Arial"/>
      <family val="2"/>
    </font>
    <font>
      <u val="single"/>
      <sz val="10"/>
      <color indexed="12"/>
      <name val="Arial"/>
      <family val="2"/>
    </font>
    <font>
      <b/>
      <sz val="12"/>
      <name val="Arial"/>
      <family val="2"/>
    </font>
    <font>
      <sz val="12"/>
      <name val="Arial"/>
      <family val="2"/>
    </font>
    <font>
      <b/>
      <u val="single"/>
      <sz val="10"/>
      <name val="Arial"/>
      <family val="2"/>
    </font>
    <font>
      <b/>
      <sz val="10"/>
      <color indexed="10"/>
      <name val="Arial"/>
      <family val="2"/>
    </font>
    <font>
      <sz val="10"/>
      <color indexed="62"/>
      <name val="Arial"/>
      <family val="2"/>
    </font>
    <font>
      <b/>
      <i/>
      <sz val="10"/>
      <name val="Arial"/>
      <family val="2"/>
    </font>
    <font>
      <sz val="12"/>
      <name val="Times New Roman"/>
      <family val="1"/>
    </font>
    <font>
      <sz val="11"/>
      <name val="Times New Roman"/>
      <family val="1"/>
    </font>
    <font>
      <sz val="12"/>
      <color indexed="8"/>
      <name val="Times New Roman"/>
      <family val="1"/>
    </font>
    <font>
      <b/>
      <sz val="11"/>
      <color indexed="10"/>
      <name val="Times New Roman"/>
      <family val="1"/>
    </font>
    <font>
      <b/>
      <i/>
      <sz val="12"/>
      <color indexed="8"/>
      <name val="Times New Roman"/>
      <family val="1"/>
    </font>
    <font>
      <u val="single"/>
      <sz val="12"/>
      <color indexed="8"/>
      <name val="Times New Roman"/>
      <family val="1"/>
    </font>
    <font>
      <sz val="11"/>
      <color indexed="10"/>
      <name val="Times New Roman"/>
      <family val="1"/>
    </font>
    <font>
      <b/>
      <sz val="11"/>
      <name val="Times New Roman"/>
      <family val="1"/>
    </font>
    <font>
      <sz val="12"/>
      <color indexed="8"/>
      <name val="Arial"/>
      <family val="2"/>
    </font>
    <font>
      <sz val="9"/>
      <name val="Tahoma"/>
      <family val="2"/>
    </font>
    <font>
      <b/>
      <sz val="9"/>
      <name val="Tahoma"/>
      <family val="2"/>
    </font>
    <font>
      <sz val="9"/>
      <name val="Arial"/>
      <family val="2"/>
    </font>
    <font>
      <b/>
      <sz val="9"/>
      <name val="Arial"/>
      <family val="2"/>
    </font>
    <font>
      <sz val="11"/>
      <name val="Calibri"/>
      <family val="2"/>
    </font>
    <font>
      <b/>
      <sz val="11"/>
      <name val="Arial"/>
      <family val="2"/>
    </font>
    <font>
      <b/>
      <u val="single"/>
      <sz val="11"/>
      <name val="Arial"/>
      <family val="2"/>
    </font>
    <font>
      <u val="single"/>
      <sz val="11"/>
      <color theme="10"/>
      <name val="Calibri"/>
      <family val="2"/>
    </font>
    <font>
      <sz val="12"/>
      <color theme="1"/>
      <name val="Arial"/>
      <family val="2"/>
    </font>
    <font>
      <sz val="10"/>
      <color rgb="FFFF0000"/>
      <name val="Arial"/>
      <family val="2"/>
    </font>
    <font>
      <b/>
      <sz val="14"/>
      <color rgb="FF1F497D"/>
      <name val="Times New Roman"/>
      <family val="1"/>
    </font>
    <font>
      <sz val="12"/>
      <color rgb="FF000000"/>
      <name val="Times New Roman"/>
      <family val="1"/>
    </font>
    <font>
      <sz val="5"/>
      <color rgb="FF000000"/>
      <name val="Times New Roman"/>
      <family val="1"/>
    </font>
    <font>
      <sz val="11"/>
      <color rgb="FF000000"/>
      <name val="Times New Roman"/>
      <family val="1"/>
    </font>
    <font>
      <b/>
      <sz val="18"/>
      <color theme="1"/>
      <name val="Arial"/>
      <family val="2"/>
    </font>
    <font>
      <b/>
      <sz val="12"/>
      <color theme="1"/>
      <name val="Arial"/>
      <family val="2"/>
    </font>
    <font>
      <b/>
      <sz val="14"/>
      <color theme="1"/>
      <name val="Arial"/>
      <family val="2"/>
    </font>
    <font>
      <b/>
      <sz val="10"/>
      <color rgb="FF003E7E"/>
      <name val="Verdana"/>
      <family val="2"/>
    </font>
    <font>
      <sz val="11"/>
      <color theme="1"/>
      <name val="Arial"/>
      <family val="2"/>
    </font>
    <font>
      <sz val="10"/>
      <color theme="0"/>
      <name val="Arial"/>
      <family val="2"/>
    </font>
    <font>
      <b/>
      <sz val="11"/>
      <color rgb="FFFF0000"/>
      <name val="Times New Roman"/>
      <family val="1"/>
    </font>
    <font>
      <b/>
      <i/>
      <sz val="14"/>
      <color rgb="FF000000"/>
      <name val="Times New Roman"/>
      <family val="1"/>
    </font>
    <font>
      <u val="single"/>
      <sz val="12"/>
      <color rgb="FF000000"/>
      <name val="Times New Roman"/>
      <family val="1"/>
    </font>
    <font>
      <sz val="8"/>
      <color rgb="FF000000"/>
      <name val="Tahoma"/>
      <family val="2"/>
    </font>
    <font>
      <sz val="14"/>
      <color theme="1"/>
      <name val="Arial"/>
      <family val="2"/>
    </font>
    <font>
      <u val="single"/>
      <sz val="11"/>
      <color theme="10"/>
      <name val="Calibri"/>
      <family val="2"/>
      <scheme val="minor"/>
    </font>
    <font>
      <sz val="11"/>
      <color rgb="FF000000"/>
      <name val="Calibri"/>
      <family val="2"/>
    </font>
    <font>
      <b/>
      <sz val="11"/>
      <color rgb="FF000000"/>
      <name val="Calibri"/>
      <family val="2"/>
    </font>
    <font>
      <u val="single"/>
      <sz val="11"/>
      <color rgb="FF000000"/>
      <name val="Calibri"/>
      <family val="2"/>
    </font>
    <font>
      <i/>
      <sz val="11"/>
      <color rgb="FF000000"/>
      <name val="Calibri"/>
      <family val="2"/>
    </font>
    <font>
      <b/>
      <sz val="8"/>
      <name val="Arial"/>
      <family val="2"/>
    </font>
    <font>
      <sz val="10"/>
      <color theme="1"/>
      <name val="Arial"/>
      <family val="2"/>
      <scheme val="minor"/>
    </font>
  </fonts>
  <fills count="15">
    <fill>
      <patternFill/>
    </fill>
    <fill>
      <patternFill patternType="gray125"/>
    </fill>
    <fill>
      <patternFill patternType="solid">
        <fgColor indexed="42"/>
        <bgColor indexed="64"/>
      </patternFill>
    </fill>
    <fill>
      <patternFill patternType="solid">
        <fgColor rgb="FFFFFF99"/>
        <bgColor indexed="64"/>
      </patternFill>
    </fill>
    <fill>
      <patternFill patternType="solid">
        <fgColor rgb="FFD9D9D9"/>
        <bgColor indexed="64"/>
      </patternFill>
    </fill>
    <fill>
      <patternFill patternType="solid">
        <fgColor theme="6" tint="0.5999900102615356"/>
        <bgColor indexed="64"/>
      </patternFill>
    </fill>
    <fill>
      <patternFill patternType="solid">
        <fgColor rgb="FFD7E4BC"/>
        <bgColor indexed="64"/>
      </patternFill>
    </fill>
    <fill>
      <patternFill patternType="solid">
        <fgColor indexed="22"/>
        <bgColor indexed="64"/>
      </patternFill>
    </fill>
    <fill>
      <patternFill patternType="solid">
        <fgColor indexed="43"/>
        <bgColor indexed="64"/>
      </patternFill>
    </fill>
    <fill>
      <patternFill patternType="solid">
        <fgColor rgb="FF548DD4"/>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6" tint="0.39998000860214233"/>
        <bgColor indexed="64"/>
      </patternFill>
    </fill>
    <fill>
      <patternFill patternType="solid">
        <fgColor indexed="44"/>
        <bgColor indexed="64"/>
      </patternFill>
    </fill>
  </fills>
  <borders count="43">
    <border>
      <left/>
      <right/>
      <top/>
      <bottom/>
      <diagonal/>
    </border>
    <border>
      <left style="thin"/>
      <right/>
      <top/>
      <bottom/>
    </border>
    <border>
      <left/>
      <right style="thin"/>
      <top/>
      <bottom/>
    </border>
    <border>
      <left/>
      <right/>
      <top/>
      <bottom style="thin"/>
    </border>
    <border>
      <left/>
      <right style="thin"/>
      <top style="thin"/>
      <bottom/>
    </border>
    <border>
      <left style="thin"/>
      <right style="thin"/>
      <top style="thin"/>
      <bottom style="thin"/>
    </border>
    <border>
      <left style="thin"/>
      <right/>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color rgb="FF808080"/>
      </right>
      <top style="medium">
        <color rgb="FF808080"/>
      </top>
      <bottom style="medium">
        <color rgb="FF808080"/>
      </bottom>
    </border>
    <border>
      <left/>
      <right style="medium">
        <color rgb="FF808080"/>
      </right>
      <top/>
      <bottom style="medium">
        <color rgb="FF80808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right style="medium">
        <color rgb="FF808080"/>
      </right>
      <top/>
      <bottom/>
    </border>
    <border>
      <left style="medium"/>
      <right style="medium"/>
      <top style="medium"/>
      <bottom style="medium"/>
    </border>
    <border>
      <left style="medium"/>
      <right/>
      <top/>
      <bottom/>
    </border>
    <border>
      <left style="medium"/>
      <right style="medium"/>
      <top/>
      <bottom style="medium"/>
    </border>
    <border>
      <left/>
      <right style="medium"/>
      <top/>
      <bottom style="medium"/>
    </border>
    <border>
      <left style="medium"/>
      <right style="thin"/>
      <top style="medium"/>
      <bottom/>
    </border>
    <border>
      <left style="thin"/>
      <right/>
      <top style="medium"/>
      <bottom/>
    </border>
    <border>
      <left style="thin"/>
      <right style="medium"/>
      <top style="medium"/>
      <bottom/>
    </border>
    <border>
      <left style="thick"/>
      <right style="thick"/>
      <top style="thick"/>
      <bottom style="thick"/>
    </border>
    <border>
      <left/>
      <right style="thin"/>
      <top style="thin"/>
      <bottom style="thin"/>
    </border>
    <border>
      <left style="thin"/>
      <right/>
      <top style="thin"/>
      <bottom style="thin"/>
    </border>
    <border>
      <left/>
      <right style="medium"/>
      <top/>
      <bottom/>
    </border>
    <border>
      <left style="thin"/>
      <right style="thin"/>
      <top style="medium"/>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right/>
      <top style="medium"/>
      <bottom/>
    </border>
    <border>
      <left/>
      <right/>
      <top style="medium"/>
      <bottom/>
    </border>
    <border>
      <left/>
      <right style="medium">
        <color rgb="FF000000"/>
      </right>
      <top style="medium"/>
      <bottom/>
    </border>
    <border>
      <left/>
      <right/>
      <top/>
      <bottom style="medium"/>
    </border>
    <border>
      <left/>
      <right style="medium">
        <color rgb="FF000000"/>
      </right>
      <top/>
      <bottom style="medium"/>
    </border>
    <border>
      <left style="thin"/>
      <right/>
      <top/>
      <bottom style="thin"/>
    </border>
    <border>
      <left/>
      <right style="thin"/>
      <top/>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lignment/>
      <protection locked="0"/>
    </xf>
    <xf numFmtId="0" fontId="2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46" fillId="0" borderId="0" applyNumberFormat="0" applyFill="0" applyBorder="0" applyAlignment="0" applyProtection="0"/>
  </cellStyleXfs>
  <cellXfs count="322">
    <xf numFmtId="0" fontId="0" fillId="0" borderId="0" xfId="0"/>
    <xf numFmtId="0" fontId="0" fillId="0" borderId="0" xfId="0" applyFont="1"/>
    <xf numFmtId="0" fontId="2" fillId="0" borderId="1" xfId="0" applyFont="1" applyBorder="1" applyAlignment="1">
      <alignment horizontal="right"/>
    </xf>
    <xf numFmtId="0" fontId="2" fillId="0" borderId="1" xfId="0" applyFont="1" applyBorder="1" applyAlignment="1">
      <alignment horizontal="right" vertical="top"/>
    </xf>
    <xf numFmtId="0" fontId="0" fillId="0" borderId="2" xfId="0" applyBorder="1"/>
    <xf numFmtId="0" fontId="2" fillId="0" borderId="0" xfId="0" applyFont="1"/>
    <xf numFmtId="0" fontId="0" fillId="0" borderId="3" xfId="0" applyBorder="1" applyAlignment="1" applyProtection="1">
      <alignment horizontal="left" indent="1"/>
      <protection locked="0"/>
    </xf>
    <xf numFmtId="14" fontId="10" fillId="0" borderId="3" xfId="0" applyNumberFormat="1" applyFont="1" applyBorder="1" applyAlignment="1" applyProtection="1">
      <alignment horizontal="center"/>
      <protection locked="0"/>
    </xf>
    <xf numFmtId="0" fontId="0" fillId="0" borderId="4" xfId="0" applyBorder="1" applyProtection="1">
      <protection locked="0"/>
    </xf>
    <xf numFmtId="0" fontId="1" fillId="0" borderId="5" xfId="22" applyBorder="1" applyAlignment="1" applyProtection="1">
      <alignment horizontal="left"/>
      <protection locked="0"/>
    </xf>
    <xf numFmtId="0" fontId="0" fillId="0" borderId="2" xfId="0" applyBorder="1" applyAlignment="1" applyProtection="1">
      <alignment horizontal="left" indent="1"/>
      <protection locked="0"/>
    </xf>
    <xf numFmtId="0" fontId="0" fillId="0" borderId="0" xfId="0" applyProtection="1">
      <protection locked="0"/>
    </xf>
    <xf numFmtId="0" fontId="2" fillId="0" borderId="6" xfId="0" applyFont="1" applyBorder="1" applyAlignment="1">
      <alignment horizontal="right"/>
    </xf>
    <xf numFmtId="0" fontId="2" fillId="0" borderId="0" xfId="0" applyFont="1" applyAlignment="1">
      <alignment horizontal="right"/>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top" wrapText="1"/>
    </xf>
    <xf numFmtId="0" fontId="0" fillId="0" borderId="2" xfId="0" applyBorder="1" applyProtection="1">
      <protection locked="0"/>
    </xf>
    <xf numFmtId="165" fontId="0" fillId="0" borderId="2" xfId="0" applyNumberFormat="1" applyBorder="1" applyAlignment="1" applyProtection="1">
      <alignment horizontal="left" indent="1"/>
      <protection locked="0"/>
    </xf>
    <xf numFmtId="0" fontId="2" fillId="0" borderId="1" xfId="0" applyFont="1" applyBorder="1" applyAlignment="1">
      <alignment horizontal="right" vertical="top" wrapText="1"/>
    </xf>
    <xf numFmtId="0" fontId="2" fillId="0" borderId="0" xfId="0" applyFont="1" applyAlignment="1" applyProtection="1">
      <alignment horizontal="right"/>
      <protection locked="0"/>
    </xf>
    <xf numFmtId="0" fontId="0" fillId="0" borderId="0" xfId="0" applyFont="1" applyProtection="1">
      <protection locked="0"/>
    </xf>
    <xf numFmtId="0" fontId="0" fillId="0" borderId="0" xfId="0" applyFont="1" applyAlignment="1" applyProtection="1">
      <alignment horizontal="right" indent="3"/>
      <protection locked="0"/>
    </xf>
    <xf numFmtId="0" fontId="0" fillId="0" borderId="0" xfId="0" applyFont="1" applyAlignment="1" applyProtection="1">
      <alignment horizontal="center"/>
      <protection locked="0"/>
    </xf>
    <xf numFmtId="0" fontId="2" fillId="0" borderId="0" xfId="0" applyFont="1" applyAlignment="1">
      <alignment horizontal="right" vertical="center"/>
    </xf>
    <xf numFmtId="0" fontId="2" fillId="0" borderId="0" xfId="0" applyFont="1" applyAlignment="1">
      <alignment horizontal="left" indent="1"/>
    </xf>
    <xf numFmtId="0" fontId="0" fillId="0" borderId="0" xfId="0" applyAlignment="1" applyProtection="1">
      <alignment wrapText="1"/>
      <protection locked="0"/>
    </xf>
    <xf numFmtId="0" fontId="0" fillId="0" borderId="0" xfId="0" applyAlignment="1" applyProtection="1">
      <alignment horizontal="center" vertical="center"/>
      <protection locked="0"/>
    </xf>
    <xf numFmtId="0" fontId="0" fillId="0" borderId="5" xfId="0" applyBorder="1" applyAlignment="1" applyProtection="1">
      <alignment horizontal="center"/>
      <protection locked="0"/>
    </xf>
    <xf numFmtId="0" fontId="0" fillId="0" borderId="5" xfId="0" applyBorder="1" applyAlignment="1" applyProtection="1">
      <alignment wrapText="1"/>
      <protection locked="0"/>
    </xf>
    <xf numFmtId="49" fontId="0" fillId="0" borderId="0" xfId="0" applyNumberFormat="1" applyAlignment="1" applyProtection="1">
      <alignment wrapText="1"/>
      <protection locked="0"/>
    </xf>
    <xf numFmtId="0" fontId="0" fillId="0" borderId="0" xfId="0" applyAlignment="1" applyProtection="1">
      <alignment horizontal="center" vertical="top"/>
      <protection locked="0"/>
    </xf>
    <xf numFmtId="0" fontId="0" fillId="0" borderId="0" xfId="0" applyAlignment="1" applyProtection="1">
      <alignment horizontal="left"/>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30" fillId="0" borderId="0" xfId="0" applyFont="1" applyAlignment="1" applyProtection="1">
      <alignment vertical="center"/>
      <protection locked="0"/>
    </xf>
    <xf numFmtId="0" fontId="2" fillId="0" borderId="0" xfId="0" applyFont="1" applyAlignment="1" applyProtection="1">
      <alignment horizontal="center" vertical="center" wrapText="1"/>
      <protection locked="0"/>
    </xf>
    <xf numFmtId="0" fontId="0" fillId="0" borderId="0" xfId="0" applyFont="1" applyAlignment="1" applyProtection="1">
      <alignment vertical="center" wrapText="1"/>
      <protection locked="0"/>
    </xf>
    <xf numFmtId="0" fontId="0" fillId="0" borderId="0" xfId="0" applyFont="1" applyAlignment="1" applyProtection="1">
      <alignment horizontal="left" vertical="center" indent="4"/>
      <protection locked="0"/>
    </xf>
    <xf numFmtId="0" fontId="7" fillId="0" borderId="0" xfId="0" applyFont="1" applyAlignment="1" applyProtection="1">
      <alignment vertical="center"/>
      <protection locked="0"/>
    </xf>
    <xf numFmtId="0" fontId="12" fillId="0" borderId="0" xfId="0" applyFont="1" applyAlignment="1" applyProtection="1">
      <alignment vertical="center"/>
      <protection locked="0"/>
    </xf>
    <xf numFmtId="0" fontId="0" fillId="0" borderId="5" xfId="0" applyBorder="1" applyProtection="1">
      <protection locked="0"/>
    </xf>
    <xf numFmtId="0" fontId="0" fillId="0" borderId="5" xfId="0" applyBorder="1" applyAlignment="1" applyProtection="1">
      <alignment horizontal="center" wrapText="1"/>
      <protection locked="0"/>
    </xf>
    <xf numFmtId="0" fontId="0" fillId="0" borderId="5" xfId="0" applyBorder="1" applyAlignment="1" applyProtection="1">
      <alignment horizontal="center" vertical="center"/>
      <protection locked="0"/>
    </xf>
    <xf numFmtId="0" fontId="0" fillId="0" borderId="5" xfId="0" applyBorder="1" applyAlignment="1" applyProtection="1">
      <alignment vertical="center" wrapText="1"/>
      <protection locked="0"/>
    </xf>
    <xf numFmtId="0" fontId="0" fillId="0" borderId="5" xfId="0" applyFont="1" applyBorder="1" applyAlignment="1" applyProtection="1">
      <alignment vertical="center" wrapText="1"/>
      <protection locked="0"/>
    </xf>
    <xf numFmtId="166" fontId="0" fillId="0" borderId="5" xfId="0" applyNumberFormat="1" applyBorder="1" applyAlignment="1" applyProtection="1">
      <alignment horizontal="center" vertical="center" wrapText="1"/>
      <protection locked="0"/>
    </xf>
    <xf numFmtId="0" fontId="5" fillId="0" borderId="5" xfId="20" applyBorder="1" applyAlignment="1" applyProtection="1">
      <alignment horizontal="center" vertical="center"/>
      <protection locked="0"/>
    </xf>
    <xf numFmtId="166" fontId="0" fillId="0" borderId="5" xfId="0" applyNumberFormat="1" applyBorder="1" applyAlignment="1" applyProtection="1">
      <alignment horizontal="center"/>
      <protection locked="0"/>
    </xf>
    <xf numFmtId="0" fontId="0" fillId="0" borderId="7" xfId="0" applyBorder="1" applyProtection="1">
      <protection locked="0"/>
    </xf>
    <xf numFmtId="0" fontId="0" fillId="0" borderId="8" xfId="0" applyBorder="1" applyProtection="1">
      <protection locked="0"/>
    </xf>
    <xf numFmtId="0" fontId="13" fillId="0" borderId="0" xfId="0" applyFont="1" applyAlignment="1" applyProtection="1">
      <alignment wrapText="1"/>
      <protection locked="0"/>
    </xf>
    <xf numFmtId="0" fontId="0" fillId="0" borderId="9" xfId="0" applyBorder="1" applyProtection="1">
      <protection locked="0"/>
    </xf>
    <xf numFmtId="0" fontId="31" fillId="0" borderId="0" xfId="0" applyFont="1" applyAlignment="1">
      <alignment wrapText="1"/>
    </xf>
    <xf numFmtId="0" fontId="12" fillId="0" borderId="0" xfId="0" applyFont="1" applyAlignment="1">
      <alignment wrapText="1"/>
    </xf>
    <xf numFmtId="0" fontId="32" fillId="0" borderId="0" xfId="0" applyFont="1" applyAlignment="1">
      <alignment horizontal="justify" wrapText="1"/>
    </xf>
    <xf numFmtId="0" fontId="33" fillId="0" borderId="0" xfId="0" applyFont="1" applyAlignment="1">
      <alignment horizontal="justify" wrapText="1"/>
    </xf>
    <xf numFmtId="0" fontId="19" fillId="3" borderId="10" xfId="0" applyFont="1" applyFill="1" applyBorder="1" applyAlignment="1">
      <alignment horizontal="left" wrapText="1"/>
    </xf>
    <xf numFmtId="0" fontId="13" fillId="4" borderId="11" xfId="0" applyFont="1" applyFill="1" applyBorder="1" applyAlignment="1">
      <alignment wrapText="1"/>
    </xf>
    <xf numFmtId="0" fontId="13" fillId="0" borderId="11" xfId="0" applyFont="1" applyBorder="1" applyAlignment="1">
      <alignment horizontal="left" wrapText="1"/>
    </xf>
    <xf numFmtId="0" fontId="13" fillId="0" borderId="11" xfId="0" applyFont="1" applyBorder="1" applyAlignment="1">
      <alignment wrapText="1"/>
    </xf>
    <xf numFmtId="0" fontId="34" fillId="0" borderId="11" xfId="0" applyFont="1" applyBorder="1" applyAlignment="1">
      <alignment wrapText="1"/>
    </xf>
    <xf numFmtId="0" fontId="13" fillId="0" borderId="0" xfId="0" applyFont="1" applyAlignment="1">
      <alignment wrapText="1"/>
    </xf>
    <xf numFmtId="0" fontId="19" fillId="3" borderId="12" xfId="0" applyFont="1" applyFill="1" applyBorder="1" applyAlignment="1">
      <alignment horizontal="left" wrapText="1"/>
    </xf>
    <xf numFmtId="0" fontId="13" fillId="4" borderId="13" xfId="0" applyFont="1" applyFill="1" applyBorder="1" applyAlignment="1">
      <alignment wrapText="1"/>
    </xf>
    <xf numFmtId="0" fontId="13" fillId="0" borderId="13" xfId="0" applyFont="1" applyBorder="1" applyAlignment="1">
      <alignment horizontal="left" wrapText="1"/>
    </xf>
    <xf numFmtId="0" fontId="13" fillId="0" borderId="13" xfId="0" applyFont="1" applyBorder="1" applyAlignment="1">
      <alignment wrapText="1"/>
    </xf>
    <xf numFmtId="0" fontId="34" fillId="0" borderId="13" xfId="0" applyFont="1" applyBorder="1" applyAlignment="1">
      <alignment wrapText="1"/>
    </xf>
    <xf numFmtId="0" fontId="34" fillId="0" borderId="14" xfId="0" applyFont="1" applyBorder="1" applyAlignment="1">
      <alignment wrapText="1"/>
    </xf>
    <xf numFmtId="0" fontId="13" fillId="0" borderId="15" xfId="0" applyFont="1" applyBorder="1" applyAlignment="1">
      <alignment wrapText="1"/>
    </xf>
    <xf numFmtId="0" fontId="32" fillId="5" borderId="16" xfId="0" applyFont="1" applyFill="1" applyBorder="1"/>
    <xf numFmtId="0" fontId="32" fillId="5" borderId="5" xfId="0" applyFont="1" applyFill="1" applyBorder="1" applyAlignment="1">
      <alignment horizontal="center"/>
    </xf>
    <xf numFmtId="0" fontId="32" fillId="0" borderId="17" xfId="0" applyFont="1" applyBorder="1" applyAlignment="1">
      <alignment wrapText="1"/>
    </xf>
    <xf numFmtId="0" fontId="32" fillId="0" borderId="18" xfId="0" applyFont="1" applyBorder="1" applyAlignment="1">
      <alignment horizontal="center"/>
    </xf>
    <xf numFmtId="0" fontId="12" fillId="0" borderId="17" xfId="0" applyFont="1" applyBorder="1" applyAlignment="1">
      <alignment wrapText="1"/>
    </xf>
    <xf numFmtId="0" fontId="12" fillId="0" borderId="18" xfId="0" applyFont="1" applyBorder="1" applyAlignment="1">
      <alignment horizontal="center"/>
    </xf>
    <xf numFmtId="0" fontId="32" fillId="6" borderId="17" xfId="0" applyFont="1" applyFill="1" applyBorder="1"/>
    <xf numFmtId="0" fontId="32" fillId="6" borderId="17" xfId="0" applyFont="1" applyFill="1" applyBorder="1" applyAlignment="1">
      <alignment wrapText="1"/>
    </xf>
    <xf numFmtId="0" fontId="32" fillId="0" borderId="17" xfId="0" applyFont="1" applyBorder="1"/>
    <xf numFmtId="0" fontId="2" fillId="7" borderId="5" xfId="0" applyFont="1" applyFill="1" applyBorder="1" applyAlignment="1" applyProtection="1">
      <alignment horizontal="center" vertical="center" wrapText="1"/>
      <protection locked="0"/>
    </xf>
    <xf numFmtId="166" fontId="2" fillId="7" borderId="5" xfId="0" applyNumberFormat="1" applyFont="1" applyFill="1" applyBorder="1" applyAlignment="1" applyProtection="1">
      <alignment horizontal="center" vertical="center" wrapText="1"/>
      <protection locked="0"/>
    </xf>
    <xf numFmtId="170" fontId="2" fillId="8" borderId="5" xfId="0" applyNumberFormat="1" applyFont="1" applyFill="1" applyBorder="1" applyAlignment="1" applyProtection="1">
      <alignment horizontal="center" vertical="center" wrapText="1"/>
      <protection locked="0"/>
    </xf>
    <xf numFmtId="170" fontId="0" fillId="0" borderId="5" xfId="0" applyNumberFormat="1" applyBorder="1" applyAlignment="1" applyProtection="1">
      <alignment horizontal="center"/>
      <protection locked="0"/>
    </xf>
    <xf numFmtId="0" fontId="2" fillId="0" borderId="0" xfId="0" applyFont="1" applyAlignment="1" applyProtection="1">
      <alignment horizontal="center" vertical="top"/>
      <protection locked="0"/>
    </xf>
    <xf numFmtId="0" fontId="2" fillId="0" borderId="0" xfId="0" applyFont="1" applyAlignment="1" applyProtection="1">
      <alignment wrapText="1"/>
      <protection locked="0"/>
    </xf>
    <xf numFmtId="0" fontId="0" fillId="0" borderId="0" xfId="0" applyFont="1" applyAlignment="1" applyProtection="1">
      <alignment horizontal="center" vertical="top"/>
      <protection locked="0"/>
    </xf>
    <xf numFmtId="0" fontId="0" fillId="0" borderId="0" xfId="0" applyFont="1" applyAlignment="1" applyProtection="1">
      <alignment vertical="top" wrapText="1"/>
      <protection locked="0"/>
    </xf>
    <xf numFmtId="0" fontId="0" fillId="0" borderId="0" xfId="0" applyAlignment="1" applyProtection="1">
      <alignment vertical="top" wrapText="1"/>
      <protection locked="0"/>
    </xf>
    <xf numFmtId="0" fontId="2" fillId="7" borderId="19" xfId="0" applyFont="1" applyFill="1" applyBorder="1" applyAlignment="1" applyProtection="1">
      <alignment horizontal="center" vertical="center" wrapText="1"/>
      <protection locked="0"/>
    </xf>
    <xf numFmtId="0" fontId="2" fillId="7" borderId="20" xfId="0" applyFont="1" applyFill="1" applyBorder="1" applyAlignment="1" applyProtection="1">
      <alignment horizontal="center" vertical="center" wrapText="1"/>
      <protection locked="0"/>
    </xf>
    <xf numFmtId="0" fontId="2" fillId="7" borderId="21"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left" vertical="center"/>
      <protection locked="0"/>
    </xf>
    <xf numFmtId="49" fontId="0" fillId="0" borderId="0" xfId="0" applyNumberFormat="1" applyAlignment="1">
      <alignment horizontal="center" vertical="top"/>
    </xf>
    <xf numFmtId="0" fontId="0" fillId="0" borderId="0" xfId="0" applyAlignment="1">
      <alignment horizontal="center" vertical="top"/>
    </xf>
    <xf numFmtId="0" fontId="8"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22" xfId="0" applyFont="1" applyBorder="1" applyAlignment="1" applyProtection="1">
      <alignment horizontal="center" vertical="center" wrapText="1"/>
      <protection locked="0"/>
    </xf>
    <xf numFmtId="0" fontId="37" fillId="9" borderId="5" xfId="22" applyFont="1" applyFill="1" applyBorder="1" applyAlignment="1" applyProtection="1">
      <alignment horizontal="center" vertical="center" wrapText="1"/>
      <protection locked="0"/>
    </xf>
    <xf numFmtId="0" fontId="37" fillId="9" borderId="23" xfId="22" applyFont="1" applyFill="1" applyBorder="1" applyAlignment="1">
      <alignment horizontal="center" vertical="center" wrapText="1"/>
      <protection/>
    </xf>
    <xf numFmtId="0" fontId="37" fillId="9" borderId="5" xfId="22" applyFont="1" applyFill="1" applyBorder="1" applyAlignment="1">
      <alignment horizontal="center" vertical="center" wrapText="1"/>
      <protection/>
    </xf>
    <xf numFmtId="0" fontId="29" fillId="0" borderId="5" xfId="22" applyFont="1" applyBorder="1" applyAlignment="1">
      <alignment horizontal="left" vertical="center" wrapText="1"/>
      <protection/>
    </xf>
    <xf numFmtId="0" fontId="1" fillId="0" borderId="23" xfId="22" applyBorder="1" applyAlignment="1">
      <alignment horizontal="center"/>
      <protection/>
    </xf>
    <xf numFmtId="0" fontId="1" fillId="0" borderId="5" xfId="22" applyBorder="1" applyAlignment="1">
      <alignment horizontal="left"/>
      <protection/>
    </xf>
    <xf numFmtId="0" fontId="37" fillId="9" borderId="24" xfId="22" applyFont="1" applyFill="1" applyBorder="1" applyAlignment="1">
      <alignment horizontal="center" vertical="center" wrapText="1"/>
      <protection/>
    </xf>
    <xf numFmtId="167" fontId="1" fillId="0" borderId="5" xfId="22" applyNumberFormat="1" applyBorder="1" applyAlignment="1">
      <alignment horizontal="center"/>
      <protection/>
    </xf>
    <xf numFmtId="0" fontId="1" fillId="0" borderId="24" xfId="22" applyBorder="1" applyAlignment="1">
      <alignment horizontal="center"/>
      <protection/>
    </xf>
    <xf numFmtId="0" fontId="1" fillId="10" borderId="5" xfId="22" applyFill="1" applyBorder="1">
      <alignment/>
      <protection/>
    </xf>
    <xf numFmtId="0" fontId="1" fillId="0" borderId="5" xfId="22" applyBorder="1">
      <alignment/>
      <protection/>
    </xf>
    <xf numFmtId="0" fontId="0" fillId="0" borderId="5" xfId="0" applyFont="1" applyBorder="1" applyAlignment="1" applyProtection="1">
      <alignment horizontal="center" vertical="center"/>
      <protection locked="0"/>
    </xf>
    <xf numFmtId="166" fontId="0" fillId="0" borderId="5" xfId="0" applyNumberFormat="1" applyFont="1" applyBorder="1" applyAlignment="1" applyProtection="1">
      <alignment horizontal="center" vertical="center" wrapText="1"/>
      <protection locked="0"/>
    </xf>
    <xf numFmtId="14" fontId="2" fillId="8" borderId="5" xfId="0" applyNumberFormat="1"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 xfId="0" applyFont="1" applyBorder="1" applyAlignment="1" applyProtection="1">
      <alignment horizontal="left" wrapText="1"/>
      <protection locked="0"/>
    </xf>
    <xf numFmtId="0" fontId="0" fillId="0" borderId="5"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5" xfId="0" applyBorder="1" applyAlignment="1" applyProtection="1">
      <alignment horizontal="left" wrapText="1"/>
      <protection locked="0"/>
    </xf>
    <xf numFmtId="168" fontId="1" fillId="0" borderId="23" xfId="22" applyNumberFormat="1" applyBorder="1" applyAlignment="1">
      <alignment horizontal="center"/>
      <protection/>
    </xf>
    <xf numFmtId="168" fontId="1" fillId="0" borderId="5" xfId="22" applyNumberFormat="1" applyBorder="1" applyAlignment="1">
      <alignment horizontal="center"/>
      <protection/>
    </xf>
    <xf numFmtId="1" fontId="0" fillId="0" borderId="3" xfId="0" applyNumberFormat="1" applyFont="1" applyBorder="1" applyAlignment="1" applyProtection="1">
      <alignment horizontal="left"/>
      <protection locked="0"/>
    </xf>
    <xf numFmtId="0" fontId="2" fillId="0" borderId="0" xfId="0" applyFont="1" applyAlignment="1">
      <alignment horizontal="center" vertical="center" wrapText="1"/>
    </xf>
    <xf numFmtId="167" fontId="0" fillId="0" borderId="5" xfId="0" applyNumberFormat="1" applyBorder="1" applyAlignment="1" applyProtection="1">
      <alignment horizontal="center" vertical="center"/>
      <protection locked="0"/>
    </xf>
    <xf numFmtId="0" fontId="23" fillId="0" borderId="22" xfId="0" applyFont="1" applyBorder="1" applyAlignment="1">
      <alignment horizontal="center" vertical="center" wrapText="1"/>
    </xf>
    <xf numFmtId="0" fontId="24" fillId="0" borderId="22" xfId="0" applyFont="1" applyBorder="1" applyAlignment="1" applyProtection="1">
      <alignment horizontal="center" vertical="center" wrapText="1"/>
      <protection locked="0"/>
    </xf>
    <xf numFmtId="0" fontId="23" fillId="0" borderId="22" xfId="0" applyFont="1" applyBorder="1" applyAlignment="1">
      <alignment horizontal="center" vertical="center"/>
    </xf>
    <xf numFmtId="6" fontId="23" fillId="0" borderId="22" xfId="0" applyNumberFormat="1" applyFont="1" applyBorder="1" applyAlignment="1">
      <alignment horizontal="center" vertical="center"/>
    </xf>
    <xf numFmtId="0" fontId="23" fillId="0" borderId="22" xfId="0" applyFont="1" applyBorder="1" applyAlignment="1" applyProtection="1">
      <alignment horizontal="center" vertical="center"/>
      <protection locked="0"/>
    </xf>
    <xf numFmtId="0" fontId="23" fillId="0" borderId="5" xfId="0" applyFont="1" applyBorder="1" applyAlignment="1">
      <alignment horizontal="center"/>
    </xf>
    <xf numFmtId="0" fontId="23" fillId="0" borderId="5" xfId="0" applyFont="1" applyBorder="1" applyAlignment="1">
      <alignment horizontal="left" wrapText="1"/>
    </xf>
    <xf numFmtId="49" fontId="23" fillId="0" borderId="5" xfId="0" applyNumberFormat="1" applyFont="1" applyBorder="1" applyAlignment="1" applyProtection="1">
      <alignment wrapText="1"/>
      <protection locked="0"/>
    </xf>
    <xf numFmtId="0" fontId="23" fillId="0" borderId="5" xfId="0" applyFont="1" applyBorder="1" applyAlignment="1" applyProtection="1">
      <alignment wrapText="1"/>
      <protection locked="0"/>
    </xf>
    <xf numFmtId="0" fontId="23" fillId="0" borderId="0" xfId="0" applyFont="1" applyProtection="1">
      <protection locked="0"/>
    </xf>
    <xf numFmtId="0" fontId="24" fillId="8" borderId="25" xfId="0" applyFont="1" applyFill="1" applyBorder="1" applyProtection="1">
      <protection locked="0"/>
    </xf>
    <xf numFmtId="0" fontId="24" fillId="8" borderId="18" xfId="0" applyFont="1" applyFill="1" applyBorder="1" applyProtection="1">
      <protection locked="0"/>
    </xf>
    <xf numFmtId="0" fontId="2"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2" fillId="7" borderId="26" xfId="0" applyFont="1" applyFill="1" applyBorder="1" applyAlignment="1" applyProtection="1">
      <alignment horizontal="center" vertical="center" wrapText="1"/>
      <protection locked="0"/>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pplyProtection="1">
      <alignment horizontal="left" vertical="top" wrapText="1"/>
      <protection locked="0"/>
    </xf>
    <xf numFmtId="0" fontId="0" fillId="0" borderId="0" xfId="0" applyAlignment="1" applyProtection="1">
      <alignment horizontal="center"/>
      <protection locked="0"/>
    </xf>
    <xf numFmtId="0" fontId="23" fillId="0" borderId="22" xfId="0" applyFont="1" applyBorder="1" applyAlignment="1" applyProtection="1">
      <alignment horizontal="center" vertical="top" wrapText="1"/>
      <protection locked="0"/>
    </xf>
    <xf numFmtId="0" fontId="23" fillId="0" borderId="22" xfId="0" applyFont="1" applyBorder="1" applyAlignment="1" applyProtection="1">
      <alignment horizontal="center" vertical="center" wrapText="1"/>
      <protection locked="0"/>
    </xf>
    <xf numFmtId="0" fontId="24" fillId="0" borderId="22" xfId="0" applyFont="1" applyBorder="1" applyAlignment="1" applyProtection="1">
      <alignment vertical="center" wrapText="1"/>
      <protection locked="0"/>
    </xf>
    <xf numFmtId="0" fontId="23" fillId="0" borderId="22" xfId="0" applyFont="1" applyBorder="1" applyAlignment="1">
      <alignment horizontal="left" vertical="center" wrapText="1"/>
    </xf>
    <xf numFmtId="0" fontId="0" fillId="0" borderId="0" xfId="0" applyFont="1" applyAlignment="1" applyProtection="1">
      <alignment horizontal="left"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center" vertical="top" wrapText="1"/>
      <protection locked="0"/>
    </xf>
    <xf numFmtId="49" fontId="1" fillId="0" borderId="5" xfId="22" applyNumberFormat="1" applyBorder="1" applyAlignment="1">
      <alignment horizontal="center"/>
      <protection/>
    </xf>
    <xf numFmtId="0" fontId="39" fillId="0" borderId="23" xfId="22" applyFont="1" applyBorder="1" applyAlignment="1">
      <alignment horizontal="center" vertical="center"/>
      <protection/>
    </xf>
    <xf numFmtId="0" fontId="39" fillId="0" borderId="5" xfId="22" applyFont="1" applyBorder="1" applyAlignment="1">
      <alignment horizontal="center" vertical="center"/>
      <protection/>
    </xf>
    <xf numFmtId="0" fontId="39" fillId="0" borderId="5" xfId="22" applyFont="1" applyBorder="1" applyAlignment="1">
      <alignment horizontal="left" vertical="center" wrapText="1"/>
      <protection/>
    </xf>
    <xf numFmtId="0" fontId="39" fillId="0" borderId="24" xfId="22" applyFont="1" applyBorder="1" applyAlignment="1">
      <alignment horizontal="center" vertical="center"/>
      <protection/>
    </xf>
    <xf numFmtId="168" fontId="39" fillId="0" borderId="5" xfId="22" applyNumberFormat="1" applyFont="1" applyBorder="1" applyAlignment="1">
      <alignment horizontal="center" vertical="center"/>
      <protection/>
    </xf>
    <xf numFmtId="168" fontId="39" fillId="0" borderId="23" xfId="22" applyNumberFormat="1" applyFont="1" applyBorder="1" applyAlignment="1">
      <alignment horizontal="center" vertical="center"/>
      <protection/>
    </xf>
    <xf numFmtId="0" fontId="39" fillId="0" borderId="23" xfId="22" applyFont="1" applyBorder="1" applyAlignment="1">
      <alignment horizontal="center"/>
      <protection/>
    </xf>
    <xf numFmtId="0" fontId="39" fillId="0" borderId="5" xfId="22" applyFont="1" applyBorder="1" applyAlignment="1">
      <alignment horizontal="left"/>
      <protection/>
    </xf>
    <xf numFmtId="0" fontId="23" fillId="11" borderId="22" xfId="0" applyFont="1" applyFill="1" applyBorder="1" applyAlignment="1" applyProtection="1">
      <alignment horizontal="center" vertical="center" wrapText="1"/>
      <protection locked="0"/>
    </xf>
    <xf numFmtId="0" fontId="0" fillId="0" borderId="27" xfId="0" applyFont="1" applyBorder="1" applyAlignment="1" applyProtection="1">
      <alignment horizontal="left" indent="1"/>
      <protection locked="0"/>
    </xf>
    <xf numFmtId="171" fontId="0" fillId="0" borderId="5" xfId="0" applyNumberFormat="1" applyBorder="1" applyAlignment="1" applyProtection="1">
      <alignment horizontal="center"/>
      <protection locked="0"/>
    </xf>
    <xf numFmtId="0" fontId="0" fillId="0" borderId="24" xfId="0" applyBorder="1" applyProtection="1">
      <protection locked="0"/>
    </xf>
    <xf numFmtId="171" fontId="2" fillId="0" borderId="22" xfId="0" applyNumberFormat="1" applyFont="1" applyBorder="1" applyAlignment="1" applyProtection="1">
      <alignment horizontal="center" vertical="center" wrapText="1"/>
      <protection locked="0"/>
    </xf>
    <xf numFmtId="171" fontId="24" fillId="0" borderId="22" xfId="0" applyNumberFormat="1" applyFont="1" applyBorder="1" applyAlignment="1" applyProtection="1">
      <alignment horizontal="center" vertical="center" wrapText="1"/>
      <protection locked="0"/>
    </xf>
    <xf numFmtId="171" fontId="23" fillId="0" borderId="22" xfId="0" applyNumberFormat="1" applyFont="1" applyBorder="1" applyAlignment="1">
      <alignment horizontal="center" vertical="center" wrapText="1"/>
    </xf>
    <xf numFmtId="0" fontId="0" fillId="0" borderId="5" xfId="0" applyFont="1" applyBorder="1" applyProtection="1">
      <protection locked="0"/>
    </xf>
    <xf numFmtId="0" fontId="40" fillId="0" borderId="5" xfId="0" applyFont="1" applyBorder="1" applyProtection="1">
      <protection locked="0"/>
    </xf>
    <xf numFmtId="0" fontId="40" fillId="0" borderId="0" xfId="0" applyFont="1" applyAlignment="1" applyProtection="1">
      <alignment horizontal="right" vertical="center" wrapText="1"/>
      <protection locked="0"/>
    </xf>
    <xf numFmtId="0" fontId="40" fillId="0" borderId="0" xfId="0" applyFont="1" applyAlignment="1" applyProtection="1">
      <alignment vertical="center" wrapText="1"/>
      <protection locked="0"/>
    </xf>
    <xf numFmtId="0" fontId="0" fillId="0" borderId="3" xfId="0" applyBorder="1" applyProtection="1">
      <protection locked="0"/>
    </xf>
    <xf numFmtId="0" fontId="40" fillId="0" borderId="5" xfId="0" applyFont="1" applyBorder="1" applyAlignment="1" applyProtection="1">
      <alignment horizontal="center" wrapText="1"/>
      <protection locked="0"/>
    </xf>
    <xf numFmtId="167" fontId="0" fillId="0" borderId="5" xfId="0" applyNumberFormat="1" applyFont="1" applyBorder="1" applyAlignment="1" applyProtection="1">
      <alignment horizontal="center" vertical="center"/>
      <protection locked="0"/>
    </xf>
    <xf numFmtId="0" fontId="0" fillId="0" borderId="0" xfId="0" applyAlignment="1" applyProtection="1">
      <alignment horizontal="center" wrapText="1"/>
      <protection locked="0"/>
    </xf>
    <xf numFmtId="6" fontId="23" fillId="0" borderId="22" xfId="0" applyNumberFormat="1" applyFont="1" applyBorder="1" applyAlignment="1">
      <alignment horizontal="center" vertical="center" wrapText="1"/>
    </xf>
    <xf numFmtId="0" fontId="24" fillId="0" borderId="22" xfId="0" applyFont="1" applyBorder="1" applyAlignment="1" applyProtection="1">
      <alignment horizontal="left" vertical="center" wrapText="1"/>
      <protection locked="0"/>
    </xf>
    <xf numFmtId="6" fontId="23" fillId="0" borderId="22" xfId="0" applyNumberFormat="1" applyFont="1" applyBorder="1" applyAlignment="1" applyProtection="1">
      <alignment horizontal="center" vertical="center" wrapText="1"/>
      <protection locked="0"/>
    </xf>
    <xf numFmtId="0" fontId="0" fillId="0" borderId="0" xfId="0" applyFont="1"/>
    <xf numFmtId="0" fontId="0" fillId="0" borderId="3" xfId="0" applyFont="1" applyBorder="1" applyAlignment="1" applyProtection="1">
      <alignment vertical="center"/>
      <protection locked="0"/>
    </xf>
    <xf numFmtId="0" fontId="25" fillId="0" borderId="0" xfId="0" applyFont="1" applyAlignment="1" applyProtection="1">
      <alignment vertical="center"/>
      <protection locked="0"/>
    </xf>
    <xf numFmtId="0" fontId="25" fillId="0" borderId="0" xfId="0" applyFont="1" applyAlignment="1" applyProtection="1">
      <alignment horizontal="left" vertical="center"/>
      <protection locked="0"/>
    </xf>
    <xf numFmtId="0" fontId="38" fillId="0" borderId="0" xfId="0" applyFont="1" applyAlignment="1" applyProtection="1">
      <alignment horizontal="left" vertical="center"/>
      <protection locked="0"/>
    </xf>
    <xf numFmtId="0" fontId="29" fillId="0" borderId="5" xfId="24" applyFont="1" applyBorder="1" applyAlignment="1" applyProtection="1">
      <alignment horizontal="left" vertical="center" wrapText="1"/>
      <protection locked="0"/>
    </xf>
    <xf numFmtId="0" fontId="46" fillId="0" borderId="5" xfId="25" applyBorder="1" applyAlignment="1" applyProtection="1">
      <alignment horizontal="left" vertical="center"/>
      <protection locked="0"/>
    </xf>
    <xf numFmtId="0" fontId="39" fillId="0" borderId="0" xfId="23" applyFont="1" applyProtection="1">
      <alignment/>
      <protection locked="0"/>
    </xf>
    <xf numFmtId="0" fontId="1" fillId="0" borderId="0" xfId="23" applyProtection="1">
      <alignment/>
      <protection locked="0"/>
    </xf>
    <xf numFmtId="0" fontId="35" fillId="12" borderId="5" xfId="23" applyFont="1" applyFill="1" applyBorder="1" applyAlignment="1" applyProtection="1">
      <alignment horizontal="center"/>
      <protection locked="0"/>
    </xf>
    <xf numFmtId="0" fontId="36" fillId="0" borderId="5" xfId="23" applyFont="1" applyBorder="1" applyAlignment="1" applyProtection="1">
      <alignment vertical="center"/>
      <protection locked="0"/>
    </xf>
    <xf numFmtId="0" fontId="39" fillId="0" borderId="5" xfId="23" applyFont="1" applyBorder="1" applyAlignment="1" applyProtection="1">
      <alignment horizontal="left" vertical="center"/>
      <protection locked="0"/>
    </xf>
    <xf numFmtId="0" fontId="39" fillId="0" borderId="5" xfId="23" applyFont="1" applyBorder="1" applyAlignment="1" applyProtection="1">
      <alignment vertical="center"/>
      <protection locked="0"/>
    </xf>
    <xf numFmtId="0" fontId="36" fillId="0" borderId="5" xfId="23" applyFont="1" applyBorder="1" applyAlignment="1" applyProtection="1">
      <alignment vertical="center" wrapText="1"/>
      <protection locked="0"/>
    </xf>
    <xf numFmtId="0" fontId="39" fillId="0" borderId="5" xfId="23" applyFont="1" applyBorder="1" applyProtection="1">
      <alignment/>
      <protection locked="0"/>
    </xf>
    <xf numFmtId="0" fontId="46" fillId="0" borderId="5" xfId="25" applyBorder="1" applyAlignment="1" applyProtection="1">
      <alignment horizontal="center" vertical="center"/>
      <protection locked="0"/>
    </xf>
    <xf numFmtId="0" fontId="39" fillId="0" borderId="5" xfId="23" applyFont="1" applyBorder="1" applyAlignment="1">
      <alignment horizontal="left" vertical="center"/>
      <protection/>
    </xf>
    <xf numFmtId="0" fontId="29" fillId="0" borderId="5" xfId="24" applyFont="1" applyBorder="1" applyAlignment="1">
      <alignment horizontal="left" vertical="center" wrapText="1"/>
      <protection/>
    </xf>
    <xf numFmtId="14" fontId="0" fillId="0" borderId="5" xfId="0" applyNumberFormat="1" applyBorder="1" applyAlignment="1">
      <alignment horizontal="center"/>
    </xf>
    <xf numFmtId="0" fontId="0" fillId="0" borderId="5" xfId="0" applyBorder="1" applyAlignment="1">
      <alignment horizontal="center"/>
    </xf>
    <xf numFmtId="0" fontId="0" fillId="0" borderId="5" xfId="0" applyFont="1" applyBorder="1" applyAlignment="1" applyProtection="1">
      <alignment horizontal="center" vertical="center"/>
      <protection locked="0"/>
    </xf>
    <xf numFmtId="0" fontId="0" fillId="0" borderId="5" xfId="0" applyFont="1" applyBorder="1" applyAlignment="1" applyProtection="1">
      <alignment vertical="center" wrapText="1"/>
      <protection locked="0"/>
    </xf>
    <xf numFmtId="0" fontId="0" fillId="0" borderId="5" xfId="0" applyFont="1" applyBorder="1" applyAlignment="1" applyProtection="1">
      <alignment horizontal="center" vertical="center" wrapText="1"/>
      <protection locked="0"/>
    </xf>
    <xf numFmtId="166" fontId="0" fillId="0" borderId="5" xfId="0" applyNumberFormat="1" applyFont="1" applyBorder="1" applyAlignment="1" applyProtection="1">
      <alignment horizontal="center" vertical="center" wrapText="1"/>
      <protection locked="0"/>
    </xf>
    <xf numFmtId="0" fontId="5" fillId="0" borderId="0" xfId="20" applyAlignment="1" applyProtection="1">
      <alignment horizontal="center" vertical="center"/>
      <protection/>
    </xf>
    <xf numFmtId="0" fontId="39" fillId="0" borderId="5" xfId="22" applyFont="1" applyBorder="1" applyAlignment="1">
      <alignment horizontal="center" wrapText="1"/>
      <protection/>
    </xf>
    <xf numFmtId="0" fontId="41" fillId="0" borderId="28" xfId="0" applyFont="1" applyBorder="1" applyAlignment="1">
      <alignment wrapText="1"/>
    </xf>
    <xf numFmtId="0" fontId="41" fillId="0" borderId="29" xfId="0" applyFont="1" applyBorder="1" applyAlignment="1">
      <alignment wrapText="1"/>
    </xf>
    <xf numFmtId="0" fontId="41" fillId="0" borderId="30" xfId="0" applyFont="1" applyBorder="1" applyAlignment="1">
      <alignment wrapText="1"/>
    </xf>
    <xf numFmtId="0" fontId="32" fillId="6" borderId="28" xfId="0" applyFont="1" applyFill="1" applyBorder="1" applyAlignment="1">
      <alignment horizontal="center"/>
    </xf>
    <xf numFmtId="0" fontId="32" fillId="6" borderId="29" xfId="0" applyFont="1" applyFill="1" applyBorder="1" applyAlignment="1">
      <alignment horizontal="center"/>
    </xf>
    <xf numFmtId="0" fontId="32" fillId="6" borderId="31" xfId="0" applyFont="1" applyFill="1" applyBorder="1" applyAlignment="1">
      <alignment horizontal="center"/>
    </xf>
    <xf numFmtId="0" fontId="32" fillId="6" borderId="28" xfId="0" applyFont="1" applyFill="1" applyBorder="1"/>
    <xf numFmtId="0" fontId="32" fillId="6" borderId="29" xfId="0" applyFont="1" applyFill="1" applyBorder="1"/>
    <xf numFmtId="0" fontId="32" fillId="6" borderId="31" xfId="0" applyFont="1" applyFill="1" applyBorder="1"/>
    <xf numFmtId="0" fontId="5" fillId="0" borderId="32" xfId="20" applyFont="1" applyBorder="1" applyAlignment="1" applyProtection="1">
      <alignment horizontal="left"/>
      <protection locked="0"/>
    </xf>
    <xf numFmtId="0" fontId="5" fillId="0" borderId="33" xfId="20" applyFont="1" applyBorder="1" applyAlignment="1" applyProtection="1">
      <alignment horizontal="left"/>
      <protection locked="0"/>
    </xf>
    <xf numFmtId="0" fontId="5" fillId="0" borderId="34" xfId="20" applyFont="1" applyBorder="1" applyAlignment="1" applyProtection="1">
      <alignment horizontal="left"/>
      <protection locked="0"/>
    </xf>
    <xf numFmtId="0" fontId="42" fillId="13" borderId="5" xfId="0" applyFont="1" applyFill="1" applyBorder="1"/>
    <xf numFmtId="0" fontId="32" fillId="5" borderId="5" xfId="0" applyFont="1" applyFill="1" applyBorder="1" applyAlignment="1">
      <alignment wrapText="1"/>
    </xf>
    <xf numFmtId="0" fontId="43" fillId="0" borderId="28" xfId="0" applyFont="1" applyBorder="1" applyAlignment="1">
      <alignment horizontal="center"/>
    </xf>
    <xf numFmtId="0" fontId="43" fillId="0" borderId="35" xfId="0" applyFont="1" applyBorder="1" applyAlignment="1">
      <alignment horizontal="center"/>
    </xf>
    <xf numFmtId="0" fontId="43" fillId="0" borderId="36" xfId="0" applyFont="1" applyBorder="1" applyAlignment="1">
      <alignment horizontal="center"/>
    </xf>
    <xf numFmtId="0" fontId="32" fillId="6" borderId="28" xfId="0" applyFont="1" applyFill="1" applyBorder="1" applyAlignment="1">
      <alignment wrapText="1"/>
    </xf>
    <xf numFmtId="0" fontId="32" fillId="6" borderId="29" xfId="0" applyFont="1" applyFill="1" applyBorder="1" applyAlignment="1">
      <alignment wrapText="1"/>
    </xf>
    <xf numFmtId="0" fontId="32" fillId="6" borderId="31" xfId="0" applyFont="1" applyFill="1" applyBorder="1" applyAlignment="1">
      <alignment wrapText="1"/>
    </xf>
    <xf numFmtId="0" fontId="6" fillId="14" borderId="24" xfId="0" applyFont="1" applyFill="1" applyBorder="1" applyAlignment="1">
      <alignment horizontal="center" vertical="center" wrapText="1"/>
    </xf>
    <xf numFmtId="0" fontId="7" fillId="14" borderId="27" xfId="0" applyFont="1" applyFill="1" applyBorder="1" applyAlignment="1">
      <alignment horizontal="center" vertical="center"/>
    </xf>
    <xf numFmtId="0" fontId="7" fillId="14" borderId="23" xfId="0" applyFont="1" applyFill="1" applyBorder="1" applyAlignment="1">
      <alignment horizontal="center" vertical="center"/>
    </xf>
    <xf numFmtId="0" fontId="0" fillId="0" borderId="3" xfId="0" applyBorder="1" applyAlignment="1" applyProtection="1">
      <alignment horizontal="left" indent="1"/>
      <protection locked="0"/>
    </xf>
    <xf numFmtId="0" fontId="6" fillId="8" borderId="24" xfId="0" applyFont="1" applyFill="1" applyBorder="1" applyAlignment="1">
      <alignment vertical="center"/>
    </xf>
    <xf numFmtId="0" fontId="7" fillId="8" borderId="27" xfId="0" applyFont="1" applyFill="1" applyBorder="1" applyAlignment="1">
      <alignment vertical="center"/>
    </xf>
    <xf numFmtId="0" fontId="7" fillId="8" borderId="23" xfId="0" applyFont="1" applyFill="1" applyBorder="1" applyAlignment="1">
      <alignment vertical="center"/>
    </xf>
    <xf numFmtId="0" fontId="0" fillId="0" borderId="0" xfId="0" applyAlignment="1" applyProtection="1">
      <alignment horizontal="left"/>
      <protection locked="0"/>
    </xf>
    <xf numFmtId="0" fontId="0" fillId="0" borderId="0" xfId="0" applyProtection="1">
      <protection locked="0"/>
    </xf>
    <xf numFmtId="0" fontId="0" fillId="0" borderId="2" xfId="0" applyBorder="1" applyProtection="1">
      <protection locked="0"/>
    </xf>
    <xf numFmtId="0" fontId="0" fillId="0" borderId="3" xfId="0" applyFont="1" applyBorder="1" applyAlignment="1" applyProtection="1">
      <alignment horizontal="left" indent="1"/>
      <protection locked="0"/>
    </xf>
    <xf numFmtId="0" fontId="0" fillId="0" borderId="3" xfId="0" applyFont="1" applyBorder="1" applyAlignment="1" applyProtection="1">
      <alignment horizontal="left"/>
      <protection locked="0"/>
    </xf>
    <xf numFmtId="0" fontId="0" fillId="0" borderId="3" xfId="0" applyBorder="1" applyProtection="1">
      <protection locked="0"/>
    </xf>
    <xf numFmtId="0" fontId="0" fillId="0" borderId="0" xfId="0" applyFont="1" applyAlignment="1" applyProtection="1">
      <alignment horizontal="left" indent="1"/>
      <protection locked="0"/>
    </xf>
    <xf numFmtId="0" fontId="0" fillId="0" borderId="0" xfId="0" applyAlignment="1" applyProtection="1">
      <alignment horizontal="left" indent="1"/>
      <protection locked="0"/>
    </xf>
    <xf numFmtId="0" fontId="0" fillId="0" borderId="2" xfId="0" applyBorder="1" applyAlignment="1" applyProtection="1">
      <alignment horizontal="left" indent="1"/>
      <protection locked="0"/>
    </xf>
    <xf numFmtId="0" fontId="0" fillId="0" borderId="24" xfId="0" applyFont="1" applyBorder="1"/>
    <xf numFmtId="0" fontId="0" fillId="0" borderId="27" xfId="0" applyBorder="1"/>
    <xf numFmtId="0" fontId="0" fillId="0" borderId="23" xfId="0" applyBorder="1"/>
    <xf numFmtId="0" fontId="0" fillId="0" borderId="27" xfId="0" applyBorder="1" applyAlignment="1" applyProtection="1">
      <alignment horizontal="center"/>
      <protection locked="0"/>
    </xf>
    <xf numFmtId="0" fontId="0" fillId="0" borderId="3" xfId="0" applyFont="1" applyBorder="1" applyAlignment="1" applyProtection="1">
      <alignment horizontal="left" indent="1"/>
      <protection locked="0"/>
    </xf>
    <xf numFmtId="0" fontId="0" fillId="0" borderId="27" xfId="0" applyFont="1" applyBorder="1" applyAlignment="1" applyProtection="1">
      <alignment horizontal="left" indent="1"/>
      <protection locked="0"/>
    </xf>
    <xf numFmtId="0" fontId="0" fillId="0" borderId="27" xfId="0" applyFont="1" applyBorder="1" applyAlignment="1" applyProtection="1">
      <alignment horizontal="left" indent="1"/>
      <protection locked="0"/>
    </xf>
    <xf numFmtId="14" fontId="0" fillId="0" borderId="27" xfId="0" applyNumberFormat="1" applyBorder="1" applyAlignment="1" applyProtection="1">
      <alignment horizontal="left" indent="1"/>
      <protection locked="0"/>
    </xf>
    <xf numFmtId="0" fontId="2" fillId="0" borderId="1" xfId="0" applyFont="1" applyBorder="1" applyAlignment="1">
      <alignment horizontal="left"/>
    </xf>
    <xf numFmtId="0" fontId="0" fillId="0" borderId="0" xfId="0"/>
    <xf numFmtId="0" fontId="0" fillId="0" borderId="2" xfId="0" applyBorder="1"/>
    <xf numFmtId="8" fontId="0" fillId="0" borderId="0" xfId="0" applyNumberFormat="1" applyFont="1" applyAlignment="1" applyProtection="1">
      <alignment horizontal="left" indent="1"/>
      <protection locked="0"/>
    </xf>
    <xf numFmtId="165" fontId="0" fillId="0" borderId="0" xfId="0" applyNumberFormat="1" applyFont="1" applyAlignment="1" applyProtection="1">
      <alignment horizontal="left" indent="1"/>
      <protection locked="0"/>
    </xf>
    <xf numFmtId="0" fontId="0" fillId="2" borderId="24" xfId="0" applyFont="1" applyFill="1" applyBorder="1" applyAlignment="1" applyProtection="1">
      <alignment horizontal="left" vertical="top" wrapText="1"/>
      <protection locked="0"/>
    </xf>
    <xf numFmtId="0" fontId="0" fillId="2" borderId="27" xfId="0" applyFill="1" applyBorder="1" applyAlignment="1" applyProtection="1">
      <alignment vertical="top"/>
      <protection locked="0"/>
    </xf>
    <xf numFmtId="0" fontId="8" fillId="2" borderId="5" xfId="0" applyFont="1" applyFill="1" applyBorder="1" applyAlignment="1">
      <alignment horizontal="left" vertical="center" wrapText="1"/>
    </xf>
    <xf numFmtId="0" fontId="0" fillId="2" borderId="5" xfId="0" applyFill="1" applyBorder="1" applyAlignment="1">
      <alignment horizontal="left" vertical="center" wrapText="1"/>
    </xf>
    <xf numFmtId="0" fontId="0" fillId="2" borderId="5" xfId="0" applyFill="1" applyBorder="1"/>
    <xf numFmtId="0" fontId="2" fillId="7" borderId="24" xfId="0" applyFont="1" applyFill="1" applyBorder="1" applyAlignment="1">
      <alignment vertical="center" wrapText="1"/>
    </xf>
    <xf numFmtId="0" fontId="0" fillId="7" borderId="27" xfId="0" applyFont="1" applyFill="1" applyBorder="1" applyAlignment="1">
      <alignment vertical="center" wrapText="1"/>
    </xf>
    <xf numFmtId="0" fontId="0" fillId="0" borderId="23" xfId="0" applyFont="1" applyBorder="1" applyAlignment="1">
      <alignment vertical="center" wrapText="1"/>
    </xf>
    <xf numFmtId="164" fontId="0" fillId="0" borderId="0" xfId="0" applyNumberFormat="1" applyFont="1" applyAlignment="1" applyProtection="1">
      <alignment horizontal="left" indent="1"/>
      <protection locked="0"/>
    </xf>
    <xf numFmtId="164" fontId="0" fillId="0" borderId="0" xfId="0" applyNumberFormat="1" applyAlignment="1" applyProtection="1">
      <alignment horizontal="left" indent="1"/>
      <protection locked="0"/>
    </xf>
    <xf numFmtId="164" fontId="0" fillId="0" borderId="2" xfId="0" applyNumberFormat="1" applyBorder="1" applyAlignment="1" applyProtection="1">
      <alignment horizontal="left" indent="1"/>
      <protection locked="0"/>
    </xf>
    <xf numFmtId="0" fontId="4" fillId="0" borderId="0" xfId="0" applyFont="1" applyAlignment="1">
      <alignment horizontal="left" vertical="top" wrapText="1" indent="1"/>
    </xf>
    <xf numFmtId="0" fontId="0" fillId="0" borderId="0" xfId="0" applyFont="1" applyAlignment="1">
      <alignment horizontal="left" vertical="top" wrapText="1" indent="1"/>
    </xf>
    <xf numFmtId="0" fontId="0" fillId="0" borderId="2" xfId="0" applyFont="1" applyBorder="1" applyAlignment="1">
      <alignment horizontal="left" vertical="top" wrapText="1" indent="1"/>
    </xf>
    <xf numFmtId="0" fontId="0" fillId="0" borderId="0" xfId="0" applyFont="1" applyAlignment="1" applyProtection="1">
      <alignment horizontal="left" vertical="top" wrapText="1" indent="1"/>
      <protection locked="0"/>
    </xf>
    <xf numFmtId="0" fontId="0" fillId="0" borderId="0" xfId="0" applyFont="1" applyAlignment="1" applyProtection="1">
      <alignment horizontal="left" vertical="top" wrapText="1" indent="1"/>
      <protection locked="0"/>
    </xf>
    <xf numFmtId="0" fontId="0" fillId="0" borderId="2" xfId="0" applyBorder="1" applyAlignment="1" applyProtection="1">
      <alignment horizontal="left" wrapText="1" indent="1"/>
      <protection locked="0"/>
    </xf>
    <xf numFmtId="0" fontId="0" fillId="2" borderId="24" xfId="0" applyFont="1" applyFill="1" applyBorder="1" applyAlignment="1" applyProtection="1">
      <alignment horizontal="left" vertical="center" wrapText="1"/>
      <protection locked="0"/>
    </xf>
    <xf numFmtId="0" fontId="0" fillId="2" borderId="27" xfId="0" applyFill="1" applyBorder="1" applyProtection="1">
      <protection locked="0"/>
    </xf>
    <xf numFmtId="0" fontId="2" fillId="0" borderId="37" xfId="0" applyFont="1" applyBorder="1" applyAlignment="1">
      <alignment horizontal="right"/>
    </xf>
    <xf numFmtId="0" fontId="0" fillId="0" borderId="3" xfId="0" applyBorder="1"/>
    <xf numFmtId="0" fontId="0" fillId="0" borderId="38" xfId="0" applyBorder="1"/>
    <xf numFmtId="0" fontId="3" fillId="0" borderId="0" xfId="0" applyFont="1" applyAlignment="1" applyProtection="1">
      <alignment horizontal="left" wrapText="1" indent="3"/>
      <protection locked="0"/>
    </xf>
    <xf numFmtId="0" fontId="0" fillId="0" borderId="0" xfId="0" applyFont="1" applyAlignment="1" applyProtection="1">
      <alignment horizontal="left" wrapText="1" indent="3"/>
      <protection locked="0"/>
    </xf>
    <xf numFmtId="0" fontId="0" fillId="0" borderId="0" xfId="0" applyAlignment="1" applyProtection="1">
      <alignment horizontal="left" wrapText="1" indent="3"/>
      <protection locked="0"/>
    </xf>
    <xf numFmtId="0" fontId="0" fillId="0" borderId="2" xfId="0" applyBorder="1" applyAlignment="1" applyProtection="1">
      <alignment horizontal="left" wrapText="1" indent="3"/>
      <protection locked="0"/>
    </xf>
    <xf numFmtId="0" fontId="2" fillId="0" borderId="1" xfId="0" applyFont="1" applyBorder="1" applyAlignment="1" applyProtection="1">
      <alignment horizontal="right"/>
      <protection locked="0"/>
    </xf>
    <xf numFmtId="0" fontId="0" fillId="2" borderId="27" xfId="0" applyFont="1" applyFill="1" applyBorder="1" applyProtection="1">
      <protection locked="0"/>
    </xf>
    <xf numFmtId="0" fontId="0" fillId="2" borderId="23" xfId="0" applyFill="1" applyBorder="1" applyProtection="1">
      <protection locked="0"/>
    </xf>
    <xf numFmtId="0" fontId="0" fillId="2" borderId="27" xfId="0" applyFont="1" applyFill="1" applyBorder="1" applyAlignment="1" applyProtection="1">
      <alignment vertical="top"/>
      <protection locked="0"/>
    </xf>
    <xf numFmtId="0" fontId="0" fillId="2" borderId="23" xfId="0" applyFill="1" applyBorder="1" applyAlignment="1" applyProtection="1">
      <alignment vertical="top"/>
      <protection locked="0"/>
    </xf>
    <xf numFmtId="0" fontId="0" fillId="0" borderId="39" xfId="0" applyFont="1" applyBorder="1" applyAlignment="1" applyProtection="1">
      <alignment horizontal="left" indent="1"/>
      <protection locked="0"/>
    </xf>
    <xf numFmtId="0" fontId="0" fillId="0" borderId="39" xfId="0" applyBorder="1" applyAlignment="1" applyProtection="1">
      <alignment horizontal="left" indent="1"/>
      <protection locked="0"/>
    </xf>
    <xf numFmtId="14" fontId="0" fillId="0" borderId="39" xfId="0" applyNumberFormat="1" applyFont="1" applyBorder="1" applyAlignment="1" applyProtection="1">
      <alignment horizontal="left" wrapText="1" indent="1"/>
      <protection locked="0"/>
    </xf>
    <xf numFmtId="14" fontId="0" fillId="0" borderId="39" xfId="0" applyNumberFormat="1" applyBorder="1" applyAlignment="1" applyProtection="1">
      <alignment horizontal="left" indent="1"/>
      <protection locked="0"/>
    </xf>
    <xf numFmtId="14" fontId="0" fillId="0" borderId="4" xfId="0" applyNumberFormat="1" applyBorder="1" applyAlignment="1" applyProtection="1">
      <alignment horizontal="left" indent="1"/>
      <protection locked="0"/>
    </xf>
    <xf numFmtId="0" fontId="2" fillId="0" borderId="1" xfId="0" applyFont="1" applyBorder="1" applyAlignment="1">
      <alignment horizontal="right"/>
    </xf>
    <xf numFmtId="0" fontId="0" fillId="0" borderId="24" xfId="0" applyFont="1" applyBorder="1" applyProtection="1">
      <protection locked="0"/>
    </xf>
    <xf numFmtId="0" fontId="0" fillId="0" borderId="27" xfId="0" applyBorder="1" applyProtection="1">
      <protection locked="0"/>
    </xf>
    <xf numFmtId="0" fontId="0" fillId="0" borderId="23" xfId="0" applyBorder="1" applyProtection="1">
      <protection locked="0"/>
    </xf>
    <xf numFmtId="0" fontId="0" fillId="0" borderId="37" xfId="0" applyFont="1" applyBorder="1"/>
    <xf numFmtId="0" fontId="0" fillId="0" borderId="0" xfId="0" applyFont="1" applyAlignment="1" applyProtection="1">
      <alignment horizontal="left" indent="1"/>
      <protection locked="0"/>
    </xf>
    <xf numFmtId="0" fontId="0" fillId="0" borderId="39" xfId="0" applyFont="1" applyBorder="1" applyProtection="1">
      <protection locked="0"/>
    </xf>
    <xf numFmtId="0" fontId="0" fillId="0" borderId="39" xfId="0" applyBorder="1" applyProtection="1">
      <protection locked="0"/>
    </xf>
    <xf numFmtId="0" fontId="0" fillId="0" borderId="0" xfId="0" applyFont="1" applyProtection="1">
      <protection locked="0"/>
    </xf>
    <xf numFmtId="0" fontId="10" fillId="0" borderId="3" xfId="0" applyFont="1" applyBorder="1" applyProtection="1">
      <protection locked="0"/>
    </xf>
    <xf numFmtId="0" fontId="26" fillId="0" borderId="24" xfId="0" applyFont="1" applyBorder="1" applyAlignment="1" applyProtection="1">
      <alignment vertical="center"/>
      <protection locked="0"/>
    </xf>
    <xf numFmtId="0" fontId="26" fillId="0" borderId="27" xfId="0" applyFont="1" applyBorder="1" applyAlignment="1" applyProtection="1">
      <alignment vertical="center"/>
      <protection locked="0"/>
    </xf>
    <xf numFmtId="0" fontId="26" fillId="0" borderId="23" xfId="0" applyFont="1" applyBorder="1" applyAlignment="1" applyProtection="1">
      <alignment vertical="center"/>
      <protection locked="0"/>
    </xf>
    <xf numFmtId="0" fontId="0" fillId="8" borderId="5" xfId="0" applyFill="1" applyBorder="1" applyProtection="1">
      <protection locked="0"/>
    </xf>
    <xf numFmtId="0" fontId="0" fillId="0" borderId="24" xfId="0" applyBorder="1" applyAlignment="1" applyProtection="1">
      <alignment horizontal="left" vertical="top" wrapText="1" indent="1"/>
      <protection locked="0"/>
    </xf>
    <xf numFmtId="0" fontId="0" fillId="0" borderId="27" xfId="0" applyBorder="1" applyAlignment="1" applyProtection="1">
      <alignment horizontal="left" vertical="top" wrapText="1" indent="1"/>
      <protection locked="0"/>
    </xf>
    <xf numFmtId="0" fontId="0" fillId="0" borderId="23" xfId="0" applyBorder="1" applyAlignment="1" applyProtection="1">
      <alignment horizontal="left" vertical="top" wrapText="1" indent="1"/>
      <protection locked="0"/>
    </xf>
    <xf numFmtId="0" fontId="0" fillId="0" borderId="24" xfId="0" applyFont="1" applyBorder="1" applyAlignment="1" applyProtection="1">
      <alignment horizontal="left" vertical="top" wrapText="1" indent="1"/>
      <protection locked="0"/>
    </xf>
    <xf numFmtId="0" fontId="0" fillId="0" borderId="3" xfId="0" applyFont="1" applyBorder="1" applyAlignment="1">
      <alignment vertical="top" wrapText="1"/>
    </xf>
    <xf numFmtId="0" fontId="0" fillId="0" borderId="3" xfId="0" applyBorder="1" applyAlignment="1">
      <alignment vertical="top" wrapText="1"/>
    </xf>
    <xf numFmtId="0" fontId="0" fillId="0" borderId="0" xfId="0" applyFont="1" applyAlignment="1" applyProtection="1">
      <alignment vertical="center" wrapText="1"/>
      <protection locked="0"/>
    </xf>
    <xf numFmtId="0" fontId="0" fillId="0" borderId="0" xfId="0" applyAlignment="1" applyProtection="1">
      <alignment wrapText="1"/>
      <protection locked="0"/>
    </xf>
    <xf numFmtId="0" fontId="0" fillId="0" borderId="0" xfId="0" applyFont="1" applyAlignment="1" applyProtection="1">
      <alignment horizontal="left" vertical="center" wrapText="1"/>
      <protection locked="0"/>
    </xf>
    <xf numFmtId="169" fontId="0" fillId="0" borderId="0" xfId="0" applyNumberFormat="1" applyFont="1" applyAlignment="1" applyProtection="1">
      <alignment horizontal="left" vertical="center"/>
      <protection locked="0"/>
    </xf>
    <xf numFmtId="169" fontId="0" fillId="0" borderId="0" xfId="0" applyNumberFormat="1" applyAlignment="1" applyProtection="1">
      <alignment horizontal="left"/>
      <protection locked="0"/>
    </xf>
    <xf numFmtId="0" fontId="0"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4" fontId="0" fillId="0" borderId="0" xfId="0" applyNumberFormat="1" applyFont="1" applyAlignment="1" applyProtection="1">
      <alignment horizontal="left" vertical="center"/>
      <protection locked="0"/>
    </xf>
    <xf numFmtId="0" fontId="0" fillId="0" borderId="0" xfId="0" applyFont="1" applyAlignment="1" applyProtection="1">
      <alignment horizontal="left" vertical="center"/>
      <protection locked="0"/>
    </xf>
    <xf numFmtId="0" fontId="45" fillId="0" borderId="3" xfId="23" applyFont="1" applyBorder="1" applyAlignment="1" applyProtection="1">
      <alignment horizontal="left" vertical="center" wrapText="1"/>
      <protection locked="0"/>
    </xf>
    <xf numFmtId="0" fontId="35" fillId="12" borderId="5" xfId="23" applyFont="1" applyFill="1" applyBorder="1" applyAlignment="1" applyProtection="1">
      <alignment horizontal="center"/>
      <protection locked="0"/>
    </xf>
    <xf numFmtId="0" fontId="39" fillId="0" borderId="40" xfId="23" applyFont="1" applyBorder="1" applyAlignment="1" applyProtection="1">
      <alignment vertical="top" wrapText="1"/>
      <protection locked="0"/>
    </xf>
    <xf numFmtId="0" fontId="39" fillId="0" borderId="41" xfId="23" applyFont="1" applyBorder="1" applyAlignment="1" applyProtection="1">
      <alignment vertical="top"/>
      <protection locked="0"/>
    </xf>
    <xf numFmtId="0" fontId="39" fillId="0" borderId="42" xfId="23" applyFont="1" applyBorder="1" applyAlignment="1" applyProtection="1">
      <alignment vertical="top"/>
      <protection locked="0"/>
    </xf>
    <xf numFmtId="0" fontId="20" fillId="0" borderId="5" xfId="24" applyFont="1" applyBorder="1" applyAlignment="1" applyProtection="1">
      <alignment horizontal="left" vertical="top" wrapText="1"/>
      <protection locked="0"/>
    </xf>
    <xf numFmtId="0" fontId="29" fillId="0" borderId="5" xfId="24" applyFont="1" applyBorder="1" applyAlignment="1" applyProtection="1">
      <alignment horizontal="left" vertical="top"/>
      <protection locked="0"/>
    </xf>
  </cellXfs>
  <cellStyles count="12">
    <cellStyle name="Normal" xfId="0"/>
    <cellStyle name="Percent" xfId="15"/>
    <cellStyle name="Currency" xfId="16"/>
    <cellStyle name="Currency [0]" xfId="17"/>
    <cellStyle name="Comma" xfId="18"/>
    <cellStyle name="Comma [0]" xfId="19"/>
    <cellStyle name="Hyperlink" xfId="20"/>
    <cellStyle name="Hyperlink 2" xfId="21"/>
    <cellStyle name="Normal 2" xfId="22"/>
    <cellStyle name="Normal 3" xfId="23"/>
    <cellStyle name="Normal 2 2" xfId="24"/>
    <cellStyle name="Hyperlink 3"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5743575</xdr:colOff>
      <xdr:row>8</xdr:row>
      <xdr:rowOff>152400</xdr:rowOff>
    </xdr:from>
    <xdr:to>
      <xdr:col>1</xdr:col>
      <xdr:colOff>7543800</xdr:colOff>
      <xdr:row>12</xdr:row>
      <xdr:rowOff>190500</xdr:rowOff>
    </xdr:to>
    <xdr:sp macro="" textlink="">
      <xdr:nvSpPr>
        <xdr:cNvPr id="8197" name="Text Box 5"/>
        <xdr:cNvSpPr txBox="1">
          <a:spLocks noChangeArrowheads="1"/>
        </xdr:cNvSpPr>
      </xdr:nvSpPr>
      <xdr:spPr bwMode="auto">
        <a:xfrm>
          <a:off x="6362700" y="2743200"/>
          <a:ext cx="1800225" cy="838200"/>
        </a:xfrm>
        <a:prstGeom prst="rect">
          <a:avLst/>
        </a:prstGeom>
        <a:solidFill>
          <a:srgbClr val="FFFF99"/>
        </a:solidFill>
        <a:ln w="31750">
          <a:solidFill>
            <a:srgbClr val="FF0000"/>
          </a:solidFill>
          <a:miter lim="800000"/>
          <a:headEnd type="none"/>
          <a:tailEnd type="none"/>
        </a:ln>
      </xdr:spPr>
      <xdr:txBody>
        <a:bodyPr vertOverflow="clip" wrap="square" lIns="91440" tIns="45720" rIns="91440" bIns="45720" anchor="t" upright="1"/>
        <a:lstStyle/>
        <a:p>
          <a:pPr algn="l" rtl="0">
            <a:lnSpc>
              <a:spcPts val="1000"/>
            </a:lnSpc>
            <a:defRPr sz="1000"/>
          </a:pPr>
          <a:r>
            <a:rPr lang="en-US" sz="1100" b="0" i="0" u="none" strike="noStrike" baseline="0">
              <a:solidFill>
                <a:srgbClr val="000000"/>
              </a:solidFill>
              <a:latin typeface="Calibri"/>
            </a:rPr>
            <a:t>Please Note:   All </a:t>
          </a:r>
          <a:r>
            <a:rPr lang="en-US" sz="1100" b="1" i="0" u="none" strike="noStrike" baseline="0">
              <a:solidFill>
                <a:srgbClr val="000000"/>
              </a:solidFill>
              <a:latin typeface="Calibri"/>
            </a:rPr>
            <a:t>Forms </a:t>
          </a:r>
          <a:r>
            <a:rPr lang="en-US" sz="1100" b="0" i="0" u="none" strike="noStrike" baseline="0">
              <a:solidFill>
                <a:srgbClr val="000000"/>
              </a:solidFill>
              <a:latin typeface="Calibri"/>
            </a:rPr>
            <a:t>associated with the bid should be the </a:t>
          </a:r>
          <a:r>
            <a:rPr lang="en-US" sz="1100" b="0" i="0" u="sng" strike="noStrike" baseline="0">
              <a:solidFill>
                <a:srgbClr val="000000"/>
              </a:solidFill>
              <a:latin typeface="Calibri"/>
            </a:rPr>
            <a:t>blank</a:t>
          </a:r>
          <a:r>
            <a:rPr lang="en-US" sz="1100" b="0" i="0" u="none" strike="noStrike" baseline="0">
              <a:solidFill>
                <a:srgbClr val="000000"/>
              </a:solidFill>
              <a:latin typeface="Calibri"/>
            </a:rPr>
            <a:t> documents in the </a:t>
          </a:r>
          <a:r>
            <a:rPr lang="en-US" sz="1100" b="0" i="1" u="none" strike="noStrike" baseline="0">
              <a:solidFill>
                <a:srgbClr val="000000"/>
              </a:solidFill>
              <a:latin typeface="Calibri"/>
            </a:rPr>
            <a:t>COPA Document Attachments</a:t>
          </a:r>
          <a:r>
            <a:rPr lang="en-US" sz="1100" b="0" i="0" u="none" strike="noStrike" baseline="0">
              <a:solidFill>
                <a:srgbClr val="000000"/>
              </a:solidFill>
              <a:latin typeface="Calibri"/>
            </a:rPr>
            <a:t> Folder for the </a:t>
          </a:r>
          <a:r>
            <a:rPr lang="en-US" sz="1100" b="1" i="0" u="none" strike="noStrike" baseline="0">
              <a:solidFill>
                <a:srgbClr val="000000"/>
              </a:solidFill>
              <a:latin typeface="Calibri"/>
            </a:rPr>
            <a:t>Bid Invitation</a:t>
          </a:r>
          <a:r>
            <a:rPr lang="en-US" sz="1100" b="0" i="0" u="none" strike="noStrike" baseline="0">
              <a:solidFill>
                <a:srgbClr val="000000"/>
              </a:solidFill>
              <a:latin typeface="Calibri"/>
            </a:rPr>
            <a:t>.</a:t>
          </a:r>
        </a:p>
      </xdr:txBody>
    </xdr:sp>
    <xdr:clientData/>
  </xdr:twoCellAnchor>
  <xdr:twoCellAnchor>
    <xdr:from>
      <xdr:col>1</xdr:col>
      <xdr:colOff>5381625</xdr:colOff>
      <xdr:row>45</xdr:row>
      <xdr:rowOff>161925</xdr:rowOff>
    </xdr:from>
    <xdr:to>
      <xdr:col>1</xdr:col>
      <xdr:colOff>7419975</xdr:colOff>
      <xdr:row>50</xdr:row>
      <xdr:rowOff>38100</xdr:rowOff>
    </xdr:to>
    <xdr:sp macro="" textlink="">
      <xdr:nvSpPr>
        <xdr:cNvPr id="8196" name="Text Box 4"/>
        <xdr:cNvSpPr txBox="1">
          <a:spLocks noChangeArrowheads="1"/>
        </xdr:cNvSpPr>
      </xdr:nvSpPr>
      <xdr:spPr bwMode="auto">
        <a:xfrm>
          <a:off x="6000750" y="10334625"/>
          <a:ext cx="2047875" cy="876300"/>
        </a:xfrm>
        <a:prstGeom prst="rect">
          <a:avLst/>
        </a:prstGeom>
        <a:solidFill>
          <a:srgbClr val="FFFF99"/>
        </a:solidFill>
        <a:ln w="31750">
          <a:solidFill>
            <a:srgbClr val="FF0000"/>
          </a:solidFill>
          <a:miter lim="800000"/>
          <a:headEnd type="none"/>
          <a:tailEnd type="none"/>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Calibri"/>
            </a:rPr>
            <a:t>Please Note:</a:t>
          </a:r>
          <a:r>
            <a:rPr lang="en-US" sz="1100" b="0" i="0" u="none" strike="noStrike" baseline="0">
              <a:solidFill>
                <a:srgbClr val="000000"/>
              </a:solidFill>
              <a:latin typeface="Calibri"/>
            </a:rPr>
            <a:t>   All </a:t>
          </a:r>
          <a:r>
            <a:rPr lang="en-US" sz="1100" b="1" i="0" u="none" strike="noStrike" baseline="0">
              <a:solidFill>
                <a:srgbClr val="000000"/>
              </a:solidFill>
              <a:latin typeface="Calibri"/>
            </a:rPr>
            <a:t>Forms </a:t>
          </a:r>
          <a:r>
            <a:rPr lang="en-US" sz="1100" b="0" i="0" u="none" strike="noStrike" baseline="0">
              <a:solidFill>
                <a:srgbClr val="000000"/>
              </a:solidFill>
              <a:latin typeface="Calibri"/>
            </a:rPr>
            <a:t>associated with the bid should be the </a:t>
          </a:r>
          <a:r>
            <a:rPr lang="en-US" sz="1100" b="0" i="0" u="sng" strike="noStrike" baseline="0">
              <a:solidFill>
                <a:srgbClr val="000000"/>
              </a:solidFill>
              <a:latin typeface="Calibri"/>
            </a:rPr>
            <a:t>blank</a:t>
          </a:r>
          <a:r>
            <a:rPr lang="en-US" sz="1100" b="0" i="0" u="none" strike="noStrike" baseline="0">
              <a:solidFill>
                <a:srgbClr val="000000"/>
              </a:solidFill>
              <a:latin typeface="Calibri"/>
            </a:rPr>
            <a:t> documents in the </a:t>
          </a:r>
          <a:r>
            <a:rPr lang="en-US" sz="1100" b="0" i="1" u="none" strike="noStrike" baseline="0">
              <a:solidFill>
                <a:srgbClr val="000000"/>
              </a:solidFill>
              <a:latin typeface="Calibri"/>
            </a:rPr>
            <a:t>COPA Document Attachments</a:t>
          </a:r>
          <a:r>
            <a:rPr lang="en-US" sz="1100" b="0" i="0" u="none" strike="noStrike" baseline="0">
              <a:solidFill>
                <a:srgbClr val="000000"/>
              </a:solidFill>
              <a:latin typeface="Calibri"/>
            </a:rPr>
            <a:t> Folder for the </a:t>
          </a:r>
          <a:r>
            <a:rPr lang="en-US" sz="1100" b="1" i="0" u="none" strike="noStrike" baseline="0">
              <a:solidFill>
                <a:srgbClr val="000000"/>
              </a:solidFill>
              <a:latin typeface="Calibri"/>
            </a:rPr>
            <a:t>Bid Invitation</a:t>
          </a:r>
          <a:r>
            <a:rPr lang="en-US" sz="1100" b="0" i="0" u="none" strike="noStrike" baseline="0">
              <a:solidFill>
                <a:srgbClr val="000000"/>
              </a:solidFill>
              <a:latin typeface="Calibri"/>
            </a:rPr>
            <a:t>.</a:t>
          </a:r>
        </a:p>
      </xdr:txBody>
    </xdr:sp>
    <xdr:clientData/>
  </xdr:twoCellAnchor>
  <xdr:twoCellAnchor>
    <xdr:from>
      <xdr:col>1</xdr:col>
      <xdr:colOff>5810250</xdr:colOff>
      <xdr:row>129</xdr:row>
      <xdr:rowOff>38100</xdr:rowOff>
    </xdr:from>
    <xdr:to>
      <xdr:col>1</xdr:col>
      <xdr:colOff>7591425</xdr:colOff>
      <xdr:row>134</xdr:row>
      <xdr:rowOff>180975</xdr:rowOff>
    </xdr:to>
    <xdr:sp macro="" textlink="">
      <xdr:nvSpPr>
        <xdr:cNvPr id="8194" name="Text Box 2"/>
        <xdr:cNvSpPr txBox="1">
          <a:spLocks noChangeArrowheads="1"/>
        </xdr:cNvSpPr>
      </xdr:nvSpPr>
      <xdr:spPr bwMode="auto">
        <a:xfrm>
          <a:off x="6429375" y="27374850"/>
          <a:ext cx="1781175" cy="1143000"/>
        </a:xfrm>
        <a:prstGeom prst="rect">
          <a:avLst/>
        </a:prstGeom>
        <a:solidFill>
          <a:srgbClr val="FFFF99"/>
        </a:solidFill>
        <a:ln w="31750">
          <a:solidFill>
            <a:srgbClr val="FF0000"/>
          </a:solidFill>
          <a:miter lim="800000"/>
          <a:headEnd type="none"/>
          <a:tailEnd type="none"/>
        </a:ln>
      </xdr:spPr>
      <xdr:txBody>
        <a:bodyPr vertOverflow="clip" wrap="square" lIns="91440" tIns="45720" rIns="91440" bIns="45720" anchor="t" upright="1"/>
        <a:lstStyle/>
        <a:p>
          <a:pPr algn="l" rtl="0">
            <a:lnSpc>
              <a:spcPts val="1200"/>
            </a:lnSpc>
            <a:defRPr sz="1000"/>
          </a:pPr>
          <a:r>
            <a:rPr lang="en-US" sz="1100" b="1" i="0" u="none" strike="noStrike" baseline="0">
              <a:solidFill>
                <a:srgbClr val="000000"/>
              </a:solidFill>
              <a:latin typeface="Calibri"/>
            </a:rPr>
            <a:t>Please Note:</a:t>
          </a:r>
          <a:r>
            <a:rPr lang="en-US" sz="1100" b="0" i="0" u="none" strike="noStrike" baseline="0">
              <a:solidFill>
                <a:srgbClr val="000000"/>
              </a:solidFill>
              <a:latin typeface="Calibri"/>
            </a:rPr>
            <a:t>   All </a:t>
          </a:r>
          <a:r>
            <a:rPr lang="en-US" sz="1100" b="1" i="0" u="none" strike="noStrike" baseline="0">
              <a:solidFill>
                <a:srgbClr val="000000"/>
              </a:solidFill>
              <a:latin typeface="Calibri"/>
            </a:rPr>
            <a:t>Forms </a:t>
          </a:r>
          <a:r>
            <a:rPr lang="en-US" sz="1100" b="0" i="0" u="none" strike="noStrike" baseline="0">
              <a:solidFill>
                <a:srgbClr val="000000"/>
              </a:solidFill>
              <a:latin typeface="Calibri"/>
            </a:rPr>
            <a:t>associated with the contract should be the </a:t>
          </a:r>
          <a:r>
            <a:rPr lang="en-US" sz="1100" b="0" i="0" u="sng" strike="noStrike" baseline="0">
              <a:solidFill>
                <a:srgbClr val="000000"/>
              </a:solidFill>
              <a:latin typeface="Calibri"/>
            </a:rPr>
            <a:t>completed</a:t>
          </a:r>
          <a:r>
            <a:rPr lang="en-US" sz="1100" b="0" i="0" u="none" strike="noStrike" baseline="0">
              <a:solidFill>
                <a:srgbClr val="000000"/>
              </a:solidFill>
              <a:latin typeface="Calibri"/>
            </a:rPr>
            <a:t> documents in the </a:t>
          </a:r>
          <a:r>
            <a:rPr lang="en-US" sz="1100" b="0" i="1" u="none" strike="noStrike" baseline="0">
              <a:solidFill>
                <a:srgbClr val="000000"/>
              </a:solidFill>
              <a:latin typeface="Calibri"/>
            </a:rPr>
            <a:t>COPA Document Attachments</a:t>
          </a:r>
          <a:r>
            <a:rPr lang="en-US" sz="1100" b="0" i="0" u="none" strike="noStrike" baseline="0">
              <a:solidFill>
                <a:srgbClr val="000000"/>
              </a:solidFill>
              <a:latin typeface="Calibri"/>
            </a:rPr>
            <a:t> Folder for the </a:t>
          </a:r>
          <a:r>
            <a:rPr lang="en-US" sz="1100" b="1" i="0" u="none" strike="noStrike" baseline="0">
              <a:solidFill>
                <a:srgbClr val="000000"/>
              </a:solidFill>
              <a:latin typeface="Calibri"/>
            </a:rPr>
            <a:t>Contract</a:t>
          </a:r>
          <a:r>
            <a:rPr lang="en-US" sz="1100" b="0" i="0" u="none" strike="noStrike" baseline="0">
              <a:solidFill>
                <a:srgbClr val="000000"/>
              </a:solidFill>
              <a:latin typeface="Calibri"/>
            </a:rPr>
            <a:t>.</a:t>
          </a:r>
        </a:p>
      </xdr:txBody>
    </xdr:sp>
    <xdr:clientData/>
  </xdr:twoCellAnchor>
  <xdr:twoCellAnchor>
    <xdr:from>
      <xdr:col>1</xdr:col>
      <xdr:colOff>5600700</xdr:colOff>
      <xdr:row>86</xdr:row>
      <xdr:rowOff>114300</xdr:rowOff>
    </xdr:from>
    <xdr:to>
      <xdr:col>1</xdr:col>
      <xdr:colOff>7629525</xdr:colOff>
      <xdr:row>92</xdr:row>
      <xdr:rowOff>0</xdr:rowOff>
    </xdr:to>
    <xdr:sp macro="" textlink="">
      <xdr:nvSpPr>
        <xdr:cNvPr id="8195" name="Text Box 3"/>
        <xdr:cNvSpPr txBox="1">
          <a:spLocks noChangeArrowheads="1"/>
        </xdr:cNvSpPr>
      </xdr:nvSpPr>
      <xdr:spPr bwMode="auto">
        <a:xfrm>
          <a:off x="6219825" y="18478500"/>
          <a:ext cx="2028825" cy="1085850"/>
        </a:xfrm>
        <a:prstGeom prst="rect">
          <a:avLst/>
        </a:prstGeom>
        <a:solidFill>
          <a:srgbClr val="FFFF99"/>
        </a:solidFill>
        <a:ln w="31750">
          <a:solidFill>
            <a:srgbClr val="FF0000"/>
          </a:solidFill>
          <a:miter lim="800000"/>
          <a:headEnd type="none"/>
          <a:tailEnd type="none"/>
        </a:ln>
      </xdr:spPr>
      <xdr:txBody>
        <a:bodyPr vertOverflow="clip" wrap="square" lIns="91440" tIns="45720" rIns="91440" bIns="45720" anchor="t" upright="1"/>
        <a:lstStyle/>
        <a:p>
          <a:pPr algn="l" rtl="0">
            <a:lnSpc>
              <a:spcPts val="1100"/>
            </a:lnSpc>
            <a:defRPr sz="1000"/>
          </a:pPr>
          <a:r>
            <a:rPr lang="en-US" sz="1100" b="1" i="0" u="none" strike="noStrike" baseline="0">
              <a:solidFill>
                <a:srgbClr val="000000"/>
              </a:solidFill>
              <a:latin typeface="Calibri"/>
            </a:rPr>
            <a:t>Please Note:</a:t>
          </a:r>
          <a:r>
            <a:rPr lang="en-US" sz="1100" b="0" i="0" u="none" strike="noStrike" baseline="0">
              <a:solidFill>
                <a:srgbClr val="000000"/>
              </a:solidFill>
              <a:latin typeface="Calibri"/>
            </a:rPr>
            <a:t>   All </a:t>
          </a:r>
          <a:r>
            <a:rPr lang="en-US" sz="1100" b="1" i="0" u="none" strike="noStrike" baseline="0">
              <a:solidFill>
                <a:srgbClr val="000000"/>
              </a:solidFill>
              <a:latin typeface="Calibri"/>
            </a:rPr>
            <a:t>Forms </a:t>
          </a:r>
          <a:r>
            <a:rPr lang="en-US" sz="1100" b="0" i="0" u="none" strike="noStrike" baseline="0">
              <a:solidFill>
                <a:srgbClr val="000000"/>
              </a:solidFill>
              <a:latin typeface="Calibri"/>
            </a:rPr>
            <a:t>associated with the contract should be the </a:t>
          </a:r>
          <a:r>
            <a:rPr lang="en-US" sz="1100" b="0" i="0" u="sng" strike="noStrike" baseline="0">
              <a:solidFill>
                <a:srgbClr val="000000"/>
              </a:solidFill>
              <a:latin typeface="Calibri"/>
            </a:rPr>
            <a:t>completed</a:t>
          </a:r>
          <a:r>
            <a:rPr lang="en-US" sz="1100" b="0" i="0" u="none" strike="noStrike" baseline="0">
              <a:solidFill>
                <a:srgbClr val="000000"/>
              </a:solidFill>
              <a:latin typeface="Calibri"/>
            </a:rPr>
            <a:t> documents in the </a:t>
          </a:r>
          <a:r>
            <a:rPr lang="en-US" sz="1100" b="0" i="1" u="none" strike="noStrike" baseline="0">
              <a:solidFill>
                <a:srgbClr val="000000"/>
              </a:solidFill>
              <a:latin typeface="Calibri"/>
            </a:rPr>
            <a:t>COPA Document Attachments</a:t>
          </a:r>
          <a:r>
            <a:rPr lang="en-US" sz="1100" b="0" i="0" u="none" strike="noStrike" baseline="0">
              <a:solidFill>
                <a:srgbClr val="000000"/>
              </a:solidFill>
              <a:latin typeface="Calibri"/>
            </a:rPr>
            <a:t> Folder for the </a:t>
          </a:r>
          <a:r>
            <a:rPr lang="en-US" sz="1100" b="1" i="0" u="none" strike="noStrike" baseline="0">
              <a:solidFill>
                <a:srgbClr val="000000"/>
              </a:solidFill>
              <a:latin typeface="Calibri"/>
            </a:rPr>
            <a:t>Contract</a:t>
          </a:r>
          <a:r>
            <a:rPr lang="en-US" sz="1100" b="0" i="0" u="none" strike="noStrike" baseline="0">
              <a:solidFill>
                <a:srgbClr val="000000"/>
              </a:solidFill>
              <a:latin typeface="Calibri"/>
            </a:rPr>
            <a:t>.</a:t>
          </a:r>
        </a:p>
      </xdr:txBody>
    </xdr:sp>
    <xdr:clientData/>
  </xdr:twoCellAnchor>
  <xdr:twoCellAnchor>
    <xdr:from>
      <xdr:col>1</xdr:col>
      <xdr:colOff>5867400</xdr:colOff>
      <xdr:row>177</xdr:row>
      <xdr:rowOff>0</xdr:rowOff>
    </xdr:from>
    <xdr:to>
      <xdr:col>1</xdr:col>
      <xdr:colOff>7515225</xdr:colOff>
      <xdr:row>182</xdr:row>
      <xdr:rowOff>95250</xdr:rowOff>
    </xdr:to>
    <xdr:sp macro="" textlink="">
      <xdr:nvSpPr>
        <xdr:cNvPr id="8193" name="Text Box 1"/>
        <xdr:cNvSpPr txBox="1">
          <a:spLocks noChangeArrowheads="1"/>
        </xdr:cNvSpPr>
      </xdr:nvSpPr>
      <xdr:spPr bwMode="auto">
        <a:xfrm>
          <a:off x="6486525" y="37309425"/>
          <a:ext cx="1638300" cy="1095375"/>
        </a:xfrm>
        <a:prstGeom prst="rect">
          <a:avLst/>
        </a:prstGeom>
        <a:solidFill>
          <a:srgbClr val="FFFF99"/>
        </a:solidFill>
        <a:ln w="31750">
          <a:solidFill>
            <a:srgbClr val="FF0000"/>
          </a:solidFill>
          <a:miter lim="800000"/>
          <a:headEnd type="none"/>
          <a:tailEnd type="none"/>
        </a:ln>
      </xdr:spPr>
      <xdr:txBody>
        <a:bodyPr vertOverflow="clip" wrap="square" lIns="91440" tIns="45720" rIns="91440" bIns="45720" anchor="t" upright="1"/>
        <a:lstStyle/>
        <a:p>
          <a:pPr algn="l" rtl="0">
            <a:lnSpc>
              <a:spcPts val="1100"/>
            </a:lnSpc>
            <a:defRPr sz="1000"/>
          </a:pPr>
          <a:r>
            <a:rPr lang="en-US" sz="1100" b="1" i="0" u="none" strike="noStrike" baseline="0">
              <a:solidFill>
                <a:srgbClr val="000000"/>
              </a:solidFill>
              <a:latin typeface="Calibri"/>
            </a:rPr>
            <a:t>Please Note:</a:t>
          </a:r>
          <a:r>
            <a:rPr lang="en-US" sz="1100" b="0" i="0" u="none" strike="noStrike" baseline="0">
              <a:solidFill>
                <a:srgbClr val="000000"/>
              </a:solidFill>
              <a:latin typeface="Calibri"/>
            </a:rPr>
            <a:t>   All </a:t>
          </a:r>
          <a:r>
            <a:rPr lang="en-US" sz="1100" b="1" i="0" u="none" strike="noStrike" baseline="0">
              <a:solidFill>
                <a:srgbClr val="000000"/>
              </a:solidFill>
              <a:latin typeface="Calibri"/>
            </a:rPr>
            <a:t>Forms </a:t>
          </a:r>
          <a:r>
            <a:rPr lang="en-US" sz="1100" b="0" i="0" u="none" strike="noStrike" baseline="0">
              <a:solidFill>
                <a:srgbClr val="000000"/>
              </a:solidFill>
              <a:latin typeface="Calibri"/>
            </a:rPr>
            <a:t>associated with the contract should be the </a:t>
          </a:r>
          <a:r>
            <a:rPr lang="en-US" sz="1100" b="0" i="0" u="sng" strike="noStrike" baseline="0">
              <a:solidFill>
                <a:srgbClr val="000000"/>
              </a:solidFill>
              <a:latin typeface="Calibri"/>
            </a:rPr>
            <a:t>completed</a:t>
          </a:r>
          <a:r>
            <a:rPr lang="en-US" sz="1100" b="0" i="0" u="none" strike="noStrike" baseline="0">
              <a:solidFill>
                <a:srgbClr val="000000"/>
              </a:solidFill>
              <a:latin typeface="Calibri"/>
            </a:rPr>
            <a:t> documents in the </a:t>
          </a:r>
          <a:r>
            <a:rPr lang="en-US" sz="1100" b="0" i="1" u="none" strike="noStrike" baseline="0">
              <a:solidFill>
                <a:srgbClr val="000000"/>
              </a:solidFill>
              <a:latin typeface="Calibri"/>
            </a:rPr>
            <a:t>COPA Document Attachments</a:t>
          </a:r>
          <a:r>
            <a:rPr lang="en-US" sz="1100" b="0" i="0" u="none" strike="noStrike" baseline="0">
              <a:solidFill>
                <a:srgbClr val="000000"/>
              </a:solidFill>
              <a:latin typeface="Calibri"/>
            </a:rPr>
            <a:t> Folder for the </a:t>
          </a:r>
          <a:r>
            <a:rPr lang="en-US" sz="1100" b="1" i="0" u="none" strike="noStrike" baseline="0">
              <a:solidFill>
                <a:srgbClr val="000000"/>
              </a:solidFill>
              <a:latin typeface="Calibri"/>
            </a:rPr>
            <a:t>Contract</a:t>
          </a:r>
          <a:r>
            <a:rPr lang="en-US" sz="1100" b="0" i="0" u="none" strike="noStrike" baseline="0">
              <a:solidFill>
                <a:srgbClr val="000000"/>
              </a:solidFill>
              <a:latin typeface="Calibri"/>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33</xdr:row>
      <xdr:rowOff>9525</xdr:rowOff>
    </xdr:from>
    <xdr:to>
      <xdr:col>6</xdr:col>
      <xdr:colOff>971550</xdr:colOff>
      <xdr:row>36</xdr:row>
      <xdr:rowOff>9525</xdr:rowOff>
    </xdr:to>
    <xdr:sp macro="" textlink="">
      <xdr:nvSpPr>
        <xdr:cNvPr id="2" name="TextBox 1"/>
        <xdr:cNvSpPr txBox="1"/>
      </xdr:nvSpPr>
      <xdr:spPr>
        <a:xfrm>
          <a:off x="28575" y="8039100"/>
          <a:ext cx="7839075" cy="485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271</xdr:row>
      <xdr:rowOff>152400</xdr:rowOff>
    </xdr:from>
    <xdr:to>
      <xdr:col>6</xdr:col>
      <xdr:colOff>904875</xdr:colOff>
      <xdr:row>274</xdr:row>
      <xdr:rowOff>152400</xdr:rowOff>
    </xdr:to>
    <xdr:sp macro="" textlink="">
      <xdr:nvSpPr>
        <xdr:cNvPr id="2" name="TextBox 1"/>
        <xdr:cNvSpPr txBox="1"/>
      </xdr:nvSpPr>
      <xdr:spPr>
        <a:xfrm>
          <a:off x="28575" y="87487125"/>
          <a:ext cx="7467600" cy="485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c.ogden@thegordiangroup.com"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ortal.state.pa.us/portal/server.pt/gateway/PTARGS_0_345536_0_0_18/Management%20Directive%20205.36%20(11-20-08).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trlProp" Target="../ctrlProps/ctrlProp3.xml" /><Relationship Id="rId10" Type="http://schemas.openxmlformats.org/officeDocument/2006/relationships/ctrlProp" Target="../ctrlProps/ctrlProp7.xml" /><Relationship Id="rId11" Type="http://schemas.openxmlformats.org/officeDocument/2006/relationships/ctrlProp" Target="../ctrlProps/ctrlProp8.xml" /><Relationship Id="rId9" Type="http://schemas.openxmlformats.org/officeDocument/2006/relationships/ctrlProp" Target="../ctrlProps/ctrlProp6.xml" /><Relationship Id="rId8" Type="http://schemas.openxmlformats.org/officeDocument/2006/relationships/ctrlProp" Target="../ctrlProps/ctrlProp5.xml" /><Relationship Id="rId7" Type="http://schemas.openxmlformats.org/officeDocument/2006/relationships/ctrlProp" Target="../ctrlProps/ctrlProp4.xml" /><Relationship Id="rId4" Type="http://schemas.openxmlformats.org/officeDocument/2006/relationships/ctrlProp" Target="../ctrlProps/ctrlProp1.xml" /><Relationship Id="rId5" Type="http://schemas.openxmlformats.org/officeDocument/2006/relationships/ctrlProp" Target="../ctrlProps/ctrlProp2.xml" /><Relationship Id="rId12" Type="http://schemas.openxmlformats.org/officeDocument/2006/relationships/ctrlProp" Target="../ctrlProps/ctrlProp9.xml" /><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lesher@thegordiangroup.com"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6" Type="http://schemas.openxmlformats.org/officeDocument/2006/relationships/ctrlProp" Target="../ctrlProps/ctrlProp12.xml" /><Relationship Id="rId9" Type="http://schemas.openxmlformats.org/officeDocument/2006/relationships/ctrlProp" Target="../ctrlProps/ctrlProp15.xml" /><Relationship Id="rId8" Type="http://schemas.openxmlformats.org/officeDocument/2006/relationships/ctrlProp" Target="../ctrlProps/ctrlProp14.xml" /><Relationship Id="rId7" Type="http://schemas.openxmlformats.org/officeDocument/2006/relationships/ctrlProp" Target="../ctrlProps/ctrlProp13.xml" /><Relationship Id="rId4" Type="http://schemas.openxmlformats.org/officeDocument/2006/relationships/ctrlProp" Target="../ctrlProps/ctrlProp10.xml" /><Relationship Id="rId5" Type="http://schemas.openxmlformats.org/officeDocument/2006/relationships/ctrlProp" Target="../ctrlProps/ctrlProp11.xml" /><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6" Type="http://schemas.openxmlformats.org/officeDocument/2006/relationships/ctrlProp" Target="../ctrlProps/ctrlProp18.xml" /><Relationship Id="rId9" Type="http://schemas.openxmlformats.org/officeDocument/2006/relationships/ctrlProp" Target="../ctrlProps/ctrlProp21.xml" /><Relationship Id="rId8" Type="http://schemas.openxmlformats.org/officeDocument/2006/relationships/ctrlProp" Target="../ctrlProps/ctrlProp20.xml" /><Relationship Id="rId7" Type="http://schemas.openxmlformats.org/officeDocument/2006/relationships/ctrlProp" Target="../ctrlProps/ctrlProp19.xml" /><Relationship Id="rId4" Type="http://schemas.openxmlformats.org/officeDocument/2006/relationships/ctrlProp" Target="../ctrlProps/ctrlProp16.xml" /><Relationship Id="rId5" Type="http://schemas.openxmlformats.org/officeDocument/2006/relationships/ctrlProp" Target="../ctrlProps/ctrlProp17.xml" /><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10"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6" Type="http://schemas.openxmlformats.org/officeDocument/2006/relationships/ctrlProp" Target="../ctrlProps/ctrlProp22.xml" /><Relationship Id="rId7" Type="http://schemas.openxmlformats.org/officeDocument/2006/relationships/ctrlProp" Target="../ctrlProps/ctrlProp23.xml" /><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http://www.dgs.internet.state.pa.us/ITQ/Default.aspx" TargetMode="External" /><Relationship Id="rId3" Type="http://schemas.openxmlformats.org/officeDocument/2006/relationships/vmlDrawing" Target="../drawings/vmlDrawing5.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21"/>
  <sheetViews>
    <sheetView zoomScale="80" zoomScaleNormal="80" workbookViewId="0" topLeftCell="A94">
      <selection activeCell="E32" sqref="E32"/>
    </sheetView>
  </sheetViews>
  <sheetFormatPr defaultColWidth="8.8515625" defaultRowHeight="12.75"/>
  <cols>
    <col min="1" max="1" width="9.28125" style="11" customWidth="1"/>
    <col min="2" max="2" width="114.57421875" style="25" customWidth="1"/>
    <col min="3" max="16384" width="8.8515625" style="11" customWidth="1"/>
  </cols>
  <sheetData>
    <row r="1" ht="18.75">
      <c r="B1" s="52" t="s">
        <v>215</v>
      </c>
    </row>
    <row r="2" ht="15.75">
      <c r="B2" s="53"/>
    </row>
    <row r="3" ht="78.75">
      <c r="B3" s="54" t="s">
        <v>106</v>
      </c>
    </row>
    <row r="4" ht="13.5" thickBot="1">
      <c r="B4" s="55"/>
    </row>
    <row r="5" spans="1:2" ht="15" thickBot="1">
      <c r="A5" s="48"/>
      <c r="B5" s="56" t="s">
        <v>107</v>
      </c>
    </row>
    <row r="6" spans="1:2" ht="15.75" thickBot="1">
      <c r="A6" s="49"/>
      <c r="B6" s="57" t="s">
        <v>108</v>
      </c>
    </row>
    <row r="7" spans="1:2" ht="15.75" thickBot="1">
      <c r="A7" s="49"/>
      <c r="B7" s="58" t="s">
        <v>109</v>
      </c>
    </row>
    <row r="8" spans="1:2" ht="30.75" thickBot="1">
      <c r="A8" s="49"/>
      <c r="B8" s="58" t="s">
        <v>110</v>
      </c>
    </row>
    <row r="9" spans="1:2" ht="15.75" thickBot="1">
      <c r="A9" s="49"/>
      <c r="B9" s="58" t="s">
        <v>111</v>
      </c>
    </row>
    <row r="10" spans="1:2" ht="15.75" thickBot="1">
      <c r="A10" s="49"/>
      <c r="B10" s="58" t="s">
        <v>112</v>
      </c>
    </row>
    <row r="11" spans="1:2" ht="15.75" thickBot="1">
      <c r="A11" s="49"/>
      <c r="B11" s="58" t="s">
        <v>113</v>
      </c>
    </row>
    <row r="12" spans="1:2" ht="15.75" thickBot="1">
      <c r="A12" s="49"/>
      <c r="B12" s="58" t="s">
        <v>114</v>
      </c>
    </row>
    <row r="13" spans="1:2" ht="15.75" thickBot="1">
      <c r="A13" s="49"/>
      <c r="B13" s="58" t="s">
        <v>115</v>
      </c>
    </row>
    <row r="14" spans="1:2" ht="15.75" thickBot="1">
      <c r="A14" s="49"/>
      <c r="B14" s="58" t="s">
        <v>116</v>
      </c>
    </row>
    <row r="15" spans="1:2" ht="15.75" thickBot="1">
      <c r="A15" s="49"/>
      <c r="B15" s="58" t="s">
        <v>117</v>
      </c>
    </row>
    <row r="16" spans="1:2" ht="15.75" thickBot="1">
      <c r="A16" s="49"/>
      <c r="B16" s="58" t="s">
        <v>206</v>
      </c>
    </row>
    <row r="17" spans="1:2" ht="15.75" thickBot="1">
      <c r="A17" s="49"/>
      <c r="B17" s="57" t="s">
        <v>119</v>
      </c>
    </row>
    <row r="18" spans="1:2" ht="15.75" thickBot="1">
      <c r="A18" s="49"/>
      <c r="B18" s="59" t="s">
        <v>120</v>
      </c>
    </row>
    <row r="19" spans="1:2" ht="15.75" thickBot="1">
      <c r="A19" s="49"/>
      <c r="B19" s="59" t="s">
        <v>121</v>
      </c>
    </row>
    <row r="20" spans="1:2" ht="15.75" thickBot="1">
      <c r="A20" s="49"/>
      <c r="B20" s="59" t="s">
        <v>122</v>
      </c>
    </row>
    <row r="21" spans="1:2" ht="15.75" thickBot="1">
      <c r="A21" s="49"/>
      <c r="B21" s="59" t="s">
        <v>123</v>
      </c>
    </row>
    <row r="22" spans="1:2" ht="15.75" thickBot="1">
      <c r="A22" s="49"/>
      <c r="B22" s="59" t="s">
        <v>124</v>
      </c>
    </row>
    <row r="23" spans="1:2" ht="15.75" thickBot="1">
      <c r="A23" s="49"/>
      <c r="B23" s="59" t="s">
        <v>125</v>
      </c>
    </row>
    <row r="24" spans="1:2" ht="15.75" thickBot="1">
      <c r="A24" s="49"/>
      <c r="B24" s="59" t="s">
        <v>126</v>
      </c>
    </row>
    <row r="25" spans="1:2" ht="15.75" thickBot="1">
      <c r="A25" s="49"/>
      <c r="B25" s="57" t="s">
        <v>127</v>
      </c>
    </row>
    <row r="26" spans="1:2" ht="15.75" thickBot="1">
      <c r="A26" s="49"/>
      <c r="B26" s="58" t="s">
        <v>207</v>
      </c>
    </row>
    <row r="27" spans="1:2" ht="15.75" thickBot="1">
      <c r="A27" s="49"/>
      <c r="B27" s="60" t="s">
        <v>128</v>
      </c>
    </row>
    <row r="28" spans="1:2" ht="15.75" thickBot="1">
      <c r="A28" s="49"/>
      <c r="B28" s="59" t="s">
        <v>129</v>
      </c>
    </row>
    <row r="29" spans="1:2" ht="15.75" thickBot="1">
      <c r="A29" s="49"/>
      <c r="B29" s="59" t="s">
        <v>130</v>
      </c>
    </row>
    <row r="30" spans="1:2" ht="15.75" thickBot="1">
      <c r="A30" s="49"/>
      <c r="B30" s="59" t="s">
        <v>131</v>
      </c>
    </row>
    <row r="31" spans="1:2" ht="15.75" thickBot="1">
      <c r="A31" s="49"/>
      <c r="B31" s="59" t="s">
        <v>132</v>
      </c>
    </row>
    <row r="32" spans="1:2" ht="15.75" thickBot="1">
      <c r="A32" s="49"/>
      <c r="B32" s="59" t="s">
        <v>133</v>
      </c>
    </row>
    <row r="33" spans="1:2" ht="15.75" thickBot="1">
      <c r="A33" s="49"/>
      <c r="B33" s="59" t="s">
        <v>134</v>
      </c>
    </row>
    <row r="34" spans="1:2" ht="15.75" thickBot="1">
      <c r="A34" s="49"/>
      <c r="B34" s="59" t="s">
        <v>135</v>
      </c>
    </row>
    <row r="35" spans="1:2" ht="15.75" thickBot="1">
      <c r="A35" s="49"/>
      <c r="B35" s="59" t="s">
        <v>136</v>
      </c>
    </row>
    <row r="36" spans="1:2" ht="15.75" thickBot="1">
      <c r="A36" s="49"/>
      <c r="B36" s="59" t="s">
        <v>250</v>
      </c>
    </row>
    <row r="37" spans="1:2" ht="15.75" thickBot="1">
      <c r="A37" s="49"/>
      <c r="B37" s="57" t="s">
        <v>137</v>
      </c>
    </row>
    <row r="38" spans="1:2" ht="15.75" thickBot="1">
      <c r="A38" s="49"/>
      <c r="B38" s="59" t="s">
        <v>138</v>
      </c>
    </row>
    <row r="39" spans="1:2" ht="15.75" thickBot="1">
      <c r="A39" s="49"/>
      <c r="B39" s="59" t="s">
        <v>139</v>
      </c>
    </row>
    <row r="40" spans="1:2" ht="15.75" thickBot="1">
      <c r="A40" s="49"/>
      <c r="B40" s="61"/>
    </row>
    <row r="41" spans="1:2" ht="15" thickBot="1">
      <c r="A41" s="49"/>
      <c r="B41" s="62" t="s">
        <v>140</v>
      </c>
    </row>
    <row r="42" spans="1:2" ht="15.75" thickBot="1">
      <c r="A42" s="49"/>
      <c r="B42" s="63" t="s">
        <v>108</v>
      </c>
    </row>
    <row r="43" spans="1:2" ht="15.75" thickBot="1">
      <c r="A43" s="49"/>
      <c r="B43" s="64" t="s">
        <v>109</v>
      </c>
    </row>
    <row r="44" spans="1:2" ht="30.75" thickBot="1">
      <c r="A44" s="49"/>
      <c r="B44" s="64" t="s">
        <v>141</v>
      </c>
    </row>
    <row r="45" spans="1:2" ht="15.75" thickBot="1">
      <c r="A45" s="49"/>
      <c r="B45" s="64" t="s">
        <v>111</v>
      </c>
    </row>
    <row r="46" spans="1:2" ht="15.75" thickBot="1">
      <c r="A46" s="49"/>
      <c r="B46" s="64" t="s">
        <v>112</v>
      </c>
    </row>
    <row r="47" spans="1:2" ht="15.75" thickBot="1">
      <c r="A47" s="49"/>
      <c r="B47" s="64" t="s">
        <v>113</v>
      </c>
    </row>
    <row r="48" spans="1:2" ht="15.75" thickBot="1">
      <c r="A48" s="49"/>
      <c r="B48" s="64" t="s">
        <v>114</v>
      </c>
    </row>
    <row r="49" spans="1:2" ht="15.75" thickBot="1">
      <c r="A49" s="49"/>
      <c r="B49" s="64" t="s">
        <v>115</v>
      </c>
    </row>
    <row r="50" spans="1:2" ht="15.75" thickBot="1">
      <c r="A50" s="49"/>
      <c r="B50" s="64" t="s">
        <v>142</v>
      </c>
    </row>
    <row r="51" spans="1:2" ht="15.75" thickBot="1">
      <c r="A51" s="49"/>
      <c r="B51" s="64" t="s">
        <v>143</v>
      </c>
    </row>
    <row r="52" spans="1:2" ht="15.75" thickBot="1">
      <c r="A52" s="49"/>
      <c r="B52" s="64" t="s">
        <v>118</v>
      </c>
    </row>
    <row r="53" spans="1:2" ht="15.75" thickBot="1">
      <c r="A53" s="49"/>
      <c r="B53" s="64" t="s">
        <v>208</v>
      </c>
    </row>
    <row r="54" spans="1:2" ht="15.75" thickBot="1">
      <c r="A54" s="49"/>
      <c r="B54" s="63" t="s">
        <v>119</v>
      </c>
    </row>
    <row r="55" spans="1:2" ht="15.75" thickBot="1">
      <c r="A55" s="49"/>
      <c r="B55" s="65" t="s">
        <v>121</v>
      </c>
    </row>
    <row r="56" spans="1:2" ht="15.75" thickBot="1">
      <c r="A56" s="49"/>
      <c r="B56" s="65" t="s">
        <v>122</v>
      </c>
    </row>
    <row r="57" spans="1:2" ht="15.75" thickBot="1">
      <c r="A57" s="49"/>
      <c r="B57" s="65" t="s">
        <v>209</v>
      </c>
    </row>
    <row r="58" spans="1:2" ht="15.75" thickBot="1">
      <c r="A58" s="49"/>
      <c r="B58" s="65" t="s">
        <v>210</v>
      </c>
    </row>
    <row r="59" spans="1:2" ht="15.75" thickBot="1">
      <c r="A59" s="49"/>
      <c r="B59" s="65" t="s">
        <v>144</v>
      </c>
    </row>
    <row r="60" spans="1:2" ht="15.75" thickBot="1">
      <c r="A60" s="49"/>
      <c r="B60" s="65" t="s">
        <v>145</v>
      </c>
    </row>
    <row r="61" spans="1:2" ht="15.75" thickBot="1">
      <c r="A61" s="49"/>
      <c r="B61" s="65" t="s">
        <v>124</v>
      </c>
    </row>
    <row r="62" spans="1:2" ht="15.75" thickBot="1">
      <c r="A62" s="49"/>
      <c r="B62" s="65" t="s">
        <v>125</v>
      </c>
    </row>
    <row r="63" spans="1:2" ht="15.75" thickBot="1">
      <c r="A63" s="49"/>
      <c r="B63" s="65" t="s">
        <v>126</v>
      </c>
    </row>
    <row r="64" spans="1:2" ht="15.75" thickBot="1">
      <c r="A64" s="49"/>
      <c r="B64" s="63" t="s">
        <v>127</v>
      </c>
    </row>
    <row r="65" spans="1:2" ht="15.75" thickBot="1">
      <c r="A65" s="49"/>
      <c r="B65" s="64" t="s">
        <v>207</v>
      </c>
    </row>
    <row r="66" spans="1:2" ht="15.75" thickBot="1">
      <c r="A66" s="49"/>
      <c r="B66" s="66" t="s">
        <v>128</v>
      </c>
    </row>
    <row r="67" spans="1:2" ht="15.75" thickBot="1">
      <c r="A67" s="49"/>
      <c r="B67" s="65" t="s">
        <v>146</v>
      </c>
    </row>
    <row r="68" spans="1:2" ht="15.75" thickBot="1">
      <c r="A68" s="49"/>
      <c r="B68" s="65" t="s">
        <v>130</v>
      </c>
    </row>
    <row r="69" spans="1:2" ht="15.75" thickBot="1">
      <c r="A69" s="49"/>
      <c r="B69" s="65" t="s">
        <v>131</v>
      </c>
    </row>
    <row r="70" spans="1:2" ht="15.75" thickBot="1">
      <c r="A70" s="49"/>
      <c r="B70" s="65" t="s">
        <v>132</v>
      </c>
    </row>
    <row r="71" spans="1:2" ht="15.75" thickBot="1">
      <c r="A71" s="49"/>
      <c r="B71" s="65" t="s">
        <v>133</v>
      </c>
    </row>
    <row r="72" spans="1:2" ht="15.75" thickBot="1">
      <c r="A72" s="49"/>
      <c r="B72" s="65" t="s">
        <v>134</v>
      </c>
    </row>
    <row r="73" spans="1:2" ht="15.75" thickBot="1">
      <c r="A73" s="49"/>
      <c r="B73" s="65" t="s">
        <v>135</v>
      </c>
    </row>
    <row r="74" spans="1:2" ht="15.75" thickBot="1">
      <c r="A74" s="49"/>
      <c r="B74" s="65" t="s">
        <v>147</v>
      </c>
    </row>
    <row r="75" spans="1:2" ht="15.75" thickBot="1">
      <c r="A75" s="49"/>
      <c r="B75" s="65" t="s">
        <v>250</v>
      </c>
    </row>
    <row r="76" spans="1:2" ht="15.75" thickBot="1">
      <c r="A76" s="49"/>
      <c r="B76" s="63" t="s">
        <v>137</v>
      </c>
    </row>
    <row r="77" spans="1:2" ht="15.75" thickBot="1">
      <c r="A77" s="49"/>
      <c r="B77" s="65" t="s">
        <v>138</v>
      </c>
    </row>
    <row r="78" spans="1:2" ht="15.75" thickBot="1">
      <c r="A78" s="49"/>
      <c r="B78" s="65" t="s">
        <v>139</v>
      </c>
    </row>
    <row r="79" spans="1:2" ht="15.75" thickBot="1">
      <c r="A79" s="49"/>
      <c r="B79" s="65" t="s">
        <v>148</v>
      </c>
    </row>
    <row r="80" spans="1:2" ht="15.75" thickBot="1">
      <c r="A80" s="49"/>
      <c r="B80" s="61"/>
    </row>
    <row r="81" spans="1:2" ht="15" thickBot="1">
      <c r="A81" s="49"/>
      <c r="B81" s="56" t="s">
        <v>211</v>
      </c>
    </row>
    <row r="82" spans="1:2" ht="15.75" thickBot="1">
      <c r="A82" s="49"/>
      <c r="B82" s="57" t="s">
        <v>108</v>
      </c>
    </row>
    <row r="83" spans="1:2" ht="15.75" thickBot="1">
      <c r="A83" s="49"/>
      <c r="B83" s="58" t="s">
        <v>149</v>
      </c>
    </row>
    <row r="84" spans="1:2" ht="15.75" thickBot="1">
      <c r="A84" s="49"/>
      <c r="B84" s="58" t="s">
        <v>150</v>
      </c>
    </row>
    <row r="85" spans="1:2" ht="15.75" thickBot="1">
      <c r="A85" s="49"/>
      <c r="B85" s="58" t="s">
        <v>151</v>
      </c>
    </row>
    <row r="86" spans="1:2" ht="15.75" thickBot="1">
      <c r="A86" s="49"/>
      <c r="B86" s="58" t="s">
        <v>152</v>
      </c>
    </row>
    <row r="87" spans="1:2" ht="15.75" thickBot="1">
      <c r="A87" s="49"/>
      <c r="B87" s="59" t="s">
        <v>251</v>
      </c>
    </row>
    <row r="88" spans="1:2" ht="15.75" thickBot="1">
      <c r="A88" s="49"/>
      <c r="B88" s="58" t="s">
        <v>153</v>
      </c>
    </row>
    <row r="89" spans="1:2" ht="15.75" thickBot="1">
      <c r="A89" s="49"/>
      <c r="B89" s="58" t="s">
        <v>114</v>
      </c>
    </row>
    <row r="90" spans="1:2" ht="15.75" thickBot="1">
      <c r="A90" s="49"/>
      <c r="B90" s="58" t="s">
        <v>115</v>
      </c>
    </row>
    <row r="91" spans="1:2" ht="15.75" thickBot="1">
      <c r="A91" s="49"/>
      <c r="B91" s="58" t="s">
        <v>154</v>
      </c>
    </row>
    <row r="92" spans="1:2" ht="15.75" thickBot="1">
      <c r="A92" s="49"/>
      <c r="B92" s="58" t="s">
        <v>155</v>
      </c>
    </row>
    <row r="93" spans="1:2" ht="15.75" thickBot="1">
      <c r="A93" s="49"/>
      <c r="B93" s="57" t="s">
        <v>119</v>
      </c>
    </row>
    <row r="94" spans="1:2" ht="15.75" thickBot="1">
      <c r="A94" s="49"/>
      <c r="B94" s="59" t="s">
        <v>156</v>
      </c>
    </row>
    <row r="95" spans="1:2" ht="15.75" thickBot="1">
      <c r="A95" s="49"/>
      <c r="B95" s="60" t="s">
        <v>157</v>
      </c>
    </row>
    <row r="96" spans="1:2" ht="15.75" thickBot="1">
      <c r="A96" s="49"/>
      <c r="B96" s="59" t="s">
        <v>158</v>
      </c>
    </row>
    <row r="97" spans="1:2" ht="15.75" thickBot="1">
      <c r="A97" s="49"/>
      <c r="B97" s="59" t="s">
        <v>159</v>
      </c>
    </row>
    <row r="98" spans="1:2" ht="15.75" thickBot="1">
      <c r="A98" s="49"/>
      <c r="B98" s="59" t="s">
        <v>160</v>
      </c>
    </row>
    <row r="99" spans="1:2" ht="15.75" thickBot="1">
      <c r="A99" s="49"/>
      <c r="B99" s="59" t="s">
        <v>161</v>
      </c>
    </row>
    <row r="100" spans="1:2" ht="15.75" thickBot="1">
      <c r="A100" s="49"/>
      <c r="B100" s="59" t="s">
        <v>162</v>
      </c>
    </row>
    <row r="101" spans="1:2" ht="15.75" thickBot="1">
      <c r="A101" s="49"/>
      <c r="B101" s="59" t="s">
        <v>163</v>
      </c>
    </row>
    <row r="102" spans="1:2" ht="15.75" thickBot="1">
      <c r="A102" s="49"/>
      <c r="B102" s="59" t="s">
        <v>164</v>
      </c>
    </row>
    <row r="103" spans="1:2" ht="15.75" thickBot="1">
      <c r="A103" s="49"/>
      <c r="B103" s="59" t="s">
        <v>165</v>
      </c>
    </row>
    <row r="104" spans="1:2" ht="15.75" thickBot="1">
      <c r="A104" s="49"/>
      <c r="B104" s="59" t="s">
        <v>166</v>
      </c>
    </row>
    <row r="105" spans="1:2" ht="15.75" thickBot="1">
      <c r="A105" s="49"/>
      <c r="B105" s="59" t="s">
        <v>167</v>
      </c>
    </row>
    <row r="106" spans="1:2" ht="15.75" thickBot="1">
      <c r="A106" s="49"/>
      <c r="B106" s="59" t="s">
        <v>188</v>
      </c>
    </row>
    <row r="107" spans="1:2" ht="15.75" thickBot="1">
      <c r="A107" s="49"/>
      <c r="B107" s="59" t="s">
        <v>168</v>
      </c>
    </row>
    <row r="108" spans="1:2" ht="15.75" thickBot="1">
      <c r="A108" s="49"/>
      <c r="B108" s="59" t="s">
        <v>169</v>
      </c>
    </row>
    <row r="109" spans="1:2" ht="15.75" thickBot="1">
      <c r="A109" s="49"/>
      <c r="B109" s="59" t="s">
        <v>126</v>
      </c>
    </row>
    <row r="110" spans="1:2" ht="15.75" thickBot="1">
      <c r="A110" s="49"/>
      <c r="B110" s="59" t="s">
        <v>170</v>
      </c>
    </row>
    <row r="111" spans="1:2" ht="15.75" thickBot="1">
      <c r="A111" s="49"/>
      <c r="B111" s="57" t="s">
        <v>127</v>
      </c>
    </row>
    <row r="112" spans="1:2" ht="15.75" thickBot="1">
      <c r="A112" s="49"/>
      <c r="B112" s="59" t="s">
        <v>171</v>
      </c>
    </row>
    <row r="113" spans="1:2" ht="15.75" thickBot="1">
      <c r="A113" s="49"/>
      <c r="B113" s="59" t="s">
        <v>172</v>
      </c>
    </row>
    <row r="114" spans="1:2" ht="15.75" thickBot="1">
      <c r="A114" s="49"/>
      <c r="B114" s="59" t="s">
        <v>173</v>
      </c>
    </row>
    <row r="115" spans="1:2" ht="15.75" thickBot="1">
      <c r="A115" s="49"/>
      <c r="B115" s="59" t="s">
        <v>174</v>
      </c>
    </row>
    <row r="116" spans="1:2" ht="15.75" thickBot="1">
      <c r="A116" s="49"/>
      <c r="B116" s="59" t="s">
        <v>175</v>
      </c>
    </row>
    <row r="117" spans="1:2" ht="15.75" thickBot="1">
      <c r="A117" s="49"/>
      <c r="B117" s="59" t="s">
        <v>176</v>
      </c>
    </row>
    <row r="118" spans="1:2" ht="15.75" thickBot="1">
      <c r="A118" s="49"/>
      <c r="B118" s="59" t="s">
        <v>212</v>
      </c>
    </row>
    <row r="119" spans="1:2" ht="15.75" thickBot="1">
      <c r="A119" s="49"/>
      <c r="B119" s="59" t="s">
        <v>133</v>
      </c>
    </row>
    <row r="120" spans="1:2" ht="15.75" thickBot="1">
      <c r="A120" s="49"/>
      <c r="B120" s="61"/>
    </row>
    <row r="121" spans="1:2" ht="15" thickBot="1">
      <c r="A121" s="49"/>
      <c r="B121" s="56" t="s">
        <v>213</v>
      </c>
    </row>
    <row r="122" spans="1:2" ht="15.75" thickBot="1">
      <c r="A122" s="49"/>
      <c r="B122" s="57" t="s">
        <v>108</v>
      </c>
    </row>
    <row r="123" spans="1:2" ht="15.75" thickBot="1">
      <c r="A123" s="49"/>
      <c r="B123" s="58" t="s">
        <v>149</v>
      </c>
    </row>
    <row r="124" spans="1:2" ht="15.75" thickBot="1">
      <c r="A124" s="49"/>
      <c r="B124" s="58" t="s">
        <v>177</v>
      </c>
    </row>
    <row r="125" spans="1:2" ht="15.75" thickBot="1">
      <c r="A125" s="49"/>
      <c r="B125" s="58" t="s">
        <v>178</v>
      </c>
    </row>
    <row r="126" spans="1:2" ht="15.75" thickBot="1">
      <c r="A126" s="49"/>
      <c r="B126" s="58" t="s">
        <v>179</v>
      </c>
    </row>
    <row r="127" spans="1:2" ht="15.75" thickBot="1">
      <c r="A127" s="49"/>
      <c r="B127" s="58" t="s">
        <v>180</v>
      </c>
    </row>
    <row r="128" spans="1:2" ht="30.75" thickBot="1">
      <c r="A128" s="49"/>
      <c r="B128" s="58" t="s">
        <v>181</v>
      </c>
    </row>
    <row r="129" spans="1:2" ht="30.75" thickBot="1">
      <c r="A129" s="49"/>
      <c r="B129" s="58" t="s">
        <v>253</v>
      </c>
    </row>
    <row r="130" spans="1:2" ht="15.75" thickBot="1">
      <c r="A130" s="49"/>
      <c r="B130" s="58" t="s">
        <v>152</v>
      </c>
    </row>
    <row r="131" spans="1:2" ht="15.75" thickBot="1">
      <c r="A131" s="49"/>
      <c r="B131" s="59" t="s">
        <v>252</v>
      </c>
    </row>
    <row r="132" spans="1:2" ht="15.75" thickBot="1">
      <c r="A132" s="49"/>
      <c r="B132" s="58" t="s">
        <v>182</v>
      </c>
    </row>
    <row r="133" spans="1:2" ht="15.75" thickBot="1">
      <c r="A133" s="49"/>
      <c r="B133" s="58" t="s">
        <v>114</v>
      </c>
    </row>
    <row r="134" spans="1:2" ht="15.75" thickBot="1">
      <c r="A134" s="49"/>
      <c r="B134" s="58" t="s">
        <v>115</v>
      </c>
    </row>
    <row r="135" spans="1:2" ht="15.75" thickBot="1">
      <c r="A135" s="49"/>
      <c r="B135" s="58" t="s">
        <v>154</v>
      </c>
    </row>
    <row r="136" spans="1:2" ht="15.75" thickBot="1">
      <c r="A136" s="49"/>
      <c r="B136" s="58" t="s">
        <v>155</v>
      </c>
    </row>
    <row r="137" spans="1:2" ht="15.75" thickBot="1">
      <c r="A137" s="49"/>
      <c r="B137" s="58" t="s">
        <v>208</v>
      </c>
    </row>
    <row r="138" spans="1:2" ht="15.75" thickBot="1">
      <c r="A138" s="49"/>
      <c r="B138" s="57" t="s">
        <v>119</v>
      </c>
    </row>
    <row r="139" spans="1:2" ht="15.75" thickBot="1">
      <c r="A139" s="49"/>
      <c r="B139" s="58" t="s">
        <v>183</v>
      </c>
    </row>
    <row r="140" spans="1:2" ht="15.75" thickBot="1">
      <c r="A140" s="49"/>
      <c r="B140" s="59" t="s">
        <v>214</v>
      </c>
    </row>
    <row r="141" spans="1:2" ht="15.75" thickBot="1">
      <c r="A141" s="49"/>
      <c r="B141" s="60" t="s">
        <v>157</v>
      </c>
    </row>
    <row r="142" spans="1:2" ht="15.75" thickBot="1">
      <c r="A142" s="49"/>
      <c r="B142" s="59" t="s">
        <v>158</v>
      </c>
    </row>
    <row r="143" spans="1:2" ht="15.75" thickBot="1">
      <c r="A143" s="49"/>
      <c r="B143" s="59" t="s">
        <v>184</v>
      </c>
    </row>
    <row r="144" spans="1:2" ht="15.75" thickBot="1">
      <c r="A144" s="49"/>
      <c r="B144" s="59" t="s">
        <v>161</v>
      </c>
    </row>
    <row r="145" spans="1:2" ht="15.75" thickBot="1">
      <c r="A145" s="49"/>
      <c r="B145" s="59" t="s">
        <v>185</v>
      </c>
    </row>
    <row r="146" spans="1:2" ht="15.75" thickBot="1">
      <c r="A146" s="49"/>
      <c r="B146" s="59" t="s">
        <v>186</v>
      </c>
    </row>
    <row r="147" spans="1:2" ht="15.75" thickBot="1">
      <c r="A147" s="49"/>
      <c r="B147" s="59" t="s">
        <v>163</v>
      </c>
    </row>
    <row r="148" spans="1:2" ht="15.75" thickBot="1">
      <c r="A148" s="49"/>
      <c r="B148" s="59" t="s">
        <v>187</v>
      </c>
    </row>
    <row r="149" spans="1:2" ht="15.75" thickBot="1">
      <c r="A149" s="49"/>
      <c r="B149" s="59" t="s">
        <v>165</v>
      </c>
    </row>
    <row r="150" spans="1:2" ht="15.75" thickBot="1">
      <c r="A150" s="49"/>
      <c r="B150" s="59" t="s">
        <v>166</v>
      </c>
    </row>
    <row r="151" spans="1:2" ht="15.75" thickBot="1">
      <c r="A151" s="49"/>
      <c r="B151" s="59" t="s">
        <v>167</v>
      </c>
    </row>
    <row r="152" spans="1:2" ht="15.75" thickBot="1">
      <c r="A152" s="49"/>
      <c r="B152" s="59" t="s">
        <v>188</v>
      </c>
    </row>
    <row r="153" spans="1:2" ht="15.75" thickBot="1">
      <c r="A153" s="49"/>
      <c r="B153" s="59" t="s">
        <v>168</v>
      </c>
    </row>
    <row r="154" spans="1:2" ht="15.75" thickBot="1">
      <c r="A154" s="49"/>
      <c r="B154" s="59" t="s">
        <v>169</v>
      </c>
    </row>
    <row r="155" spans="1:2" ht="15.75" thickBot="1">
      <c r="A155" s="49"/>
      <c r="B155" s="59" t="s">
        <v>126</v>
      </c>
    </row>
    <row r="156" spans="1:2" ht="15.75" thickBot="1">
      <c r="A156" s="49"/>
      <c r="B156" s="59" t="s">
        <v>170</v>
      </c>
    </row>
    <row r="157" spans="1:2" ht="15.75" thickBot="1">
      <c r="A157" s="49"/>
      <c r="B157" s="57" t="s">
        <v>127</v>
      </c>
    </row>
    <row r="158" spans="1:2" ht="15.75" thickBot="1">
      <c r="A158" s="49"/>
      <c r="B158" s="59" t="s">
        <v>171</v>
      </c>
    </row>
    <row r="159" spans="1:2" ht="15.75" thickBot="1">
      <c r="A159" s="49"/>
      <c r="B159" s="59" t="s">
        <v>172</v>
      </c>
    </row>
    <row r="160" spans="1:2" ht="15.75" thickBot="1">
      <c r="A160" s="49"/>
      <c r="B160" s="59" t="s">
        <v>173</v>
      </c>
    </row>
    <row r="161" spans="1:2" ht="15.75" thickBot="1">
      <c r="A161" s="49"/>
      <c r="B161" s="59" t="s">
        <v>174</v>
      </c>
    </row>
    <row r="162" spans="1:2" ht="15.75" thickBot="1">
      <c r="A162" s="49"/>
      <c r="B162" s="59" t="s">
        <v>175</v>
      </c>
    </row>
    <row r="163" spans="1:2" ht="15.75" thickBot="1">
      <c r="A163" s="49"/>
      <c r="B163" s="59" t="s">
        <v>176</v>
      </c>
    </row>
    <row r="164" spans="1:2" ht="15.75" thickBot="1">
      <c r="A164" s="49"/>
      <c r="B164" s="59" t="s">
        <v>212</v>
      </c>
    </row>
    <row r="165" spans="1:2" ht="15.75" thickBot="1">
      <c r="A165" s="49"/>
      <c r="B165" s="59" t="s">
        <v>133</v>
      </c>
    </row>
    <row r="166" spans="1:2" ht="15.75" thickBot="1">
      <c r="A166" s="49"/>
      <c r="B166" s="61"/>
    </row>
    <row r="167" spans="1:2" ht="15" thickBot="1">
      <c r="A167" s="49"/>
      <c r="B167" s="56" t="s">
        <v>189</v>
      </c>
    </row>
    <row r="168" spans="1:2" ht="15.75" thickBot="1">
      <c r="A168" s="49"/>
      <c r="B168" s="57" t="s">
        <v>190</v>
      </c>
    </row>
    <row r="169" spans="1:2" ht="15.75" thickBot="1">
      <c r="A169" s="49"/>
      <c r="B169" s="59" t="s">
        <v>191</v>
      </c>
    </row>
    <row r="170" spans="1:2" ht="15.75" thickBot="1">
      <c r="A170" s="49"/>
      <c r="B170" s="58" t="s">
        <v>192</v>
      </c>
    </row>
    <row r="171" spans="1:2" ht="15.75" thickBot="1">
      <c r="A171" s="49"/>
      <c r="B171" s="58" t="s">
        <v>193</v>
      </c>
    </row>
    <row r="172" spans="1:2" ht="15.75" thickBot="1">
      <c r="A172" s="49"/>
      <c r="B172" s="58" t="s">
        <v>178</v>
      </c>
    </row>
    <row r="173" spans="1:2" ht="15.75" thickBot="1">
      <c r="A173" s="49"/>
      <c r="B173" s="58" t="s">
        <v>179</v>
      </c>
    </row>
    <row r="174" spans="1:2" ht="15.75" thickBot="1">
      <c r="A174" s="49"/>
      <c r="B174" s="58" t="s">
        <v>194</v>
      </c>
    </row>
    <row r="175" spans="1:2" ht="30.75" thickBot="1">
      <c r="A175" s="49"/>
      <c r="B175" s="58" t="s">
        <v>195</v>
      </c>
    </row>
    <row r="176" spans="1:2" ht="30.75" thickBot="1">
      <c r="A176" s="49"/>
      <c r="B176" s="58" t="s">
        <v>254</v>
      </c>
    </row>
    <row r="177" spans="1:2" ht="15.75" thickBot="1">
      <c r="A177" s="49"/>
      <c r="B177" s="58" t="s">
        <v>196</v>
      </c>
    </row>
    <row r="178" spans="1:2" ht="15.75" thickBot="1">
      <c r="A178" s="49"/>
      <c r="B178" s="59" t="s">
        <v>252</v>
      </c>
    </row>
    <row r="179" spans="1:2" ht="15.75" thickBot="1">
      <c r="A179" s="49"/>
      <c r="B179" s="58" t="s">
        <v>182</v>
      </c>
    </row>
    <row r="180" spans="1:2" ht="15.75" thickBot="1">
      <c r="A180" s="49"/>
      <c r="B180" s="58" t="s">
        <v>114</v>
      </c>
    </row>
    <row r="181" spans="1:2" ht="15.75" thickBot="1">
      <c r="A181" s="49"/>
      <c r="B181" s="58" t="s">
        <v>115</v>
      </c>
    </row>
    <row r="182" spans="1:2" ht="15.75" thickBot="1">
      <c r="A182" s="49"/>
      <c r="B182" s="58" t="s">
        <v>197</v>
      </c>
    </row>
    <row r="183" spans="1:2" ht="15.75" thickBot="1">
      <c r="A183" s="49"/>
      <c r="B183" s="58" t="s">
        <v>155</v>
      </c>
    </row>
    <row r="184" spans="1:2" ht="15.75" thickBot="1">
      <c r="A184" s="49"/>
      <c r="B184" s="57" t="s">
        <v>119</v>
      </c>
    </row>
    <row r="185" spans="1:2" ht="15.75" thickBot="1">
      <c r="A185" s="49"/>
      <c r="B185" s="59" t="s">
        <v>198</v>
      </c>
    </row>
    <row r="186" spans="1:2" ht="15.75" thickBot="1">
      <c r="A186" s="49"/>
      <c r="B186" s="59" t="s">
        <v>188</v>
      </c>
    </row>
    <row r="187" spans="1:2" ht="15.75" thickBot="1">
      <c r="A187" s="49"/>
      <c r="B187" s="59" t="s">
        <v>199</v>
      </c>
    </row>
    <row r="188" spans="1:2" ht="15.75" thickBot="1">
      <c r="A188" s="49"/>
      <c r="B188" s="59" t="s">
        <v>210</v>
      </c>
    </row>
    <row r="189" spans="1:2" ht="15.75" thickBot="1">
      <c r="A189" s="49"/>
      <c r="B189" s="59" t="s">
        <v>156</v>
      </c>
    </row>
    <row r="190" spans="1:2" ht="15.75" thickBot="1">
      <c r="A190" s="49"/>
      <c r="B190" s="60" t="s">
        <v>157</v>
      </c>
    </row>
    <row r="191" spans="1:2" ht="15.75" thickBot="1">
      <c r="A191" s="49"/>
      <c r="B191" s="59" t="s">
        <v>158</v>
      </c>
    </row>
    <row r="192" spans="1:2" ht="15.75" thickBot="1">
      <c r="A192" s="49"/>
      <c r="B192" s="59" t="s">
        <v>184</v>
      </c>
    </row>
    <row r="193" spans="1:2" ht="15.75" thickBot="1">
      <c r="A193" s="49"/>
      <c r="B193" s="59" t="s">
        <v>161</v>
      </c>
    </row>
    <row r="194" spans="1:2" ht="15.75" thickBot="1">
      <c r="A194" s="49"/>
      <c r="B194" s="59" t="s">
        <v>185</v>
      </c>
    </row>
    <row r="195" spans="1:2" ht="15.75" thickBot="1">
      <c r="A195" s="49"/>
      <c r="B195" s="59" t="s">
        <v>186</v>
      </c>
    </row>
    <row r="196" spans="1:2" ht="15.75" thickBot="1">
      <c r="A196" s="49"/>
      <c r="B196" s="59" t="s">
        <v>163</v>
      </c>
    </row>
    <row r="197" spans="1:2" ht="15.75" thickBot="1">
      <c r="A197" s="49"/>
      <c r="B197" s="59" t="s">
        <v>187</v>
      </c>
    </row>
    <row r="198" spans="1:2" ht="15.75" thickBot="1">
      <c r="A198" s="49"/>
      <c r="B198" s="59" t="s">
        <v>165</v>
      </c>
    </row>
    <row r="199" spans="1:2" ht="15.75" thickBot="1">
      <c r="A199" s="49"/>
      <c r="B199" s="59" t="s">
        <v>166</v>
      </c>
    </row>
    <row r="200" spans="1:2" ht="15.75" thickBot="1">
      <c r="A200" s="49"/>
      <c r="B200" s="59" t="s">
        <v>168</v>
      </c>
    </row>
    <row r="201" spans="1:2" ht="15.75" thickBot="1">
      <c r="A201" s="49"/>
      <c r="B201" s="59" t="s">
        <v>200</v>
      </c>
    </row>
    <row r="202" spans="1:2" ht="15.75" thickBot="1">
      <c r="A202" s="49"/>
      <c r="B202" s="57" t="s">
        <v>127</v>
      </c>
    </row>
    <row r="203" spans="1:2" ht="15.75" thickBot="1">
      <c r="A203" s="49"/>
      <c r="B203" s="59" t="s">
        <v>134</v>
      </c>
    </row>
    <row r="204" spans="1:2" ht="15.75" thickBot="1">
      <c r="A204" s="49"/>
      <c r="B204" s="59" t="s">
        <v>173</v>
      </c>
    </row>
    <row r="205" spans="1:2" ht="15.75" thickBot="1">
      <c r="A205" s="49"/>
      <c r="B205" s="59" t="s">
        <v>130</v>
      </c>
    </row>
    <row r="206" spans="1:2" ht="15.75" thickBot="1">
      <c r="A206" s="49"/>
      <c r="B206" s="59" t="s">
        <v>174</v>
      </c>
    </row>
    <row r="207" spans="1:2" ht="15.75" thickBot="1">
      <c r="A207" s="49"/>
      <c r="B207" s="59" t="s">
        <v>176</v>
      </c>
    </row>
    <row r="208" spans="1:2" ht="15.75" thickBot="1">
      <c r="A208" s="49"/>
      <c r="B208" s="58" t="s">
        <v>201</v>
      </c>
    </row>
    <row r="209" spans="1:2" ht="15.75" thickBot="1">
      <c r="A209" s="49"/>
      <c r="B209" s="67" t="s">
        <v>128</v>
      </c>
    </row>
    <row r="210" spans="1:2" ht="15.75" thickBot="1">
      <c r="A210" s="49"/>
      <c r="B210" s="68" t="s">
        <v>202</v>
      </c>
    </row>
    <row r="211" spans="1:2" ht="15.75" thickBot="1">
      <c r="A211" s="49"/>
      <c r="B211" s="68" t="s">
        <v>203</v>
      </c>
    </row>
    <row r="212" spans="1:2" ht="15.75" thickBot="1">
      <c r="A212" s="49"/>
      <c r="B212" s="59" t="s">
        <v>204</v>
      </c>
    </row>
    <row r="213" spans="1:2" ht="15.75" thickBot="1">
      <c r="A213" s="49"/>
      <c r="B213" s="58" t="s">
        <v>205</v>
      </c>
    </row>
    <row r="214" spans="1:2" ht="15.75" thickBot="1">
      <c r="A214" s="49"/>
      <c r="B214" s="59" t="s">
        <v>132</v>
      </c>
    </row>
    <row r="215" spans="1:2" ht="15.75" thickBot="1">
      <c r="A215" s="49"/>
      <c r="B215" s="59" t="s">
        <v>134</v>
      </c>
    </row>
    <row r="216" spans="1:2" ht="15.75" thickBot="1">
      <c r="A216" s="49"/>
      <c r="B216" s="59" t="s">
        <v>135</v>
      </c>
    </row>
    <row r="217" spans="1:2" ht="15.75" thickBot="1">
      <c r="A217" s="49"/>
      <c r="B217" s="59" t="s">
        <v>147</v>
      </c>
    </row>
    <row r="218" spans="1:2" ht="15.75" thickBot="1">
      <c r="A218" s="49"/>
      <c r="B218" s="59" t="s">
        <v>255</v>
      </c>
    </row>
    <row r="219" spans="1:2" ht="15.75" thickBot="1">
      <c r="A219" s="49"/>
      <c r="B219" s="59" t="s">
        <v>175</v>
      </c>
    </row>
    <row r="220" spans="1:2" ht="15.75" thickBot="1">
      <c r="A220" s="51"/>
      <c r="B220" s="59" t="s">
        <v>133</v>
      </c>
    </row>
    <row r="221" ht="15">
      <c r="B221" s="50"/>
    </row>
  </sheetData>
  <printOptions/>
  <pageMargins left="0.7" right="0.7" top="0.75" bottom="0.75" header="0.3" footer="0.3"/>
  <pageSetup fitToHeight="0" fitToWidth="1" horizontalDpi="600" verticalDpi="600" orientation="portrait" scale="69" r:id="rId2"/>
  <headerFooter>
    <oddFooter>&amp;CPage &amp;P of &amp;N</oddFooter>
  </headerFooter>
  <rowBreaks count="4" manualBreakCount="4">
    <brk id="39" max="16383" man="1"/>
    <brk id="79" max="16383" man="1"/>
    <brk id="119" max="16383" man="1"/>
    <brk id="16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981"/>
  <sheetViews>
    <sheetView showGridLines="0" showZeros="0" workbookViewId="0" topLeftCell="A1">
      <selection activeCell="H7" sqref="H7"/>
    </sheetView>
  </sheetViews>
  <sheetFormatPr defaultColWidth="0" defaultRowHeight="12.75" zeroHeight="1"/>
  <cols>
    <col min="1" max="1" width="18.00390625" style="100" customWidth="1"/>
    <col min="2" max="2" width="17.28125" style="103" customWidth="1"/>
    <col min="3" max="3" width="37.421875" style="101" customWidth="1"/>
    <col min="4" max="4" width="37.421875" style="9" customWidth="1"/>
    <col min="5" max="5" width="24.00390625" style="104" customWidth="1"/>
    <col min="6" max="6" width="17.7109375" style="118" customWidth="1"/>
    <col min="7" max="7" width="19.57421875" style="117" customWidth="1"/>
    <col min="8" max="8" width="35.7109375" style="148" bestFit="1" customWidth="1"/>
    <col min="9" max="9" width="0.9921875" style="105" customWidth="1"/>
    <col min="10" max="16384" width="0" style="106" hidden="1" customWidth="1"/>
  </cols>
  <sheetData>
    <row r="1" spans="1:8" ht="54">
      <c r="A1" s="97" t="s">
        <v>275</v>
      </c>
      <c r="B1" s="98" t="s">
        <v>295</v>
      </c>
      <c r="C1" s="98" t="s">
        <v>291</v>
      </c>
      <c r="D1" s="96" t="s">
        <v>292</v>
      </c>
      <c r="E1" s="102" t="s">
        <v>282</v>
      </c>
      <c r="F1" s="98" t="s">
        <v>283</v>
      </c>
      <c r="G1" s="97" t="s">
        <v>284</v>
      </c>
      <c r="H1" s="98" t="s">
        <v>285</v>
      </c>
    </row>
    <row r="2" spans="1:11" ht="41.45" customHeight="1">
      <c r="A2" s="149">
        <f>'Supplier Tab'!C4</f>
        <v>4400015342</v>
      </c>
      <c r="B2" s="150">
        <f>'Supplier Tab'!D4</f>
        <v>309728</v>
      </c>
      <c r="C2" s="151" t="str">
        <f>'Supplier Tab'!G4</f>
        <v>The Gordian Group</v>
      </c>
      <c r="D2" s="200" t="str">
        <f>'Supplier Tab'!H4</f>
        <v>30 Patewood Drive, Suite 350, Greenville, SC  29615</v>
      </c>
      <c r="E2" s="152" t="str">
        <f>'Supplier Tab'!I4</f>
        <v>Craig Wolford</v>
      </c>
      <c r="F2" s="153" t="str">
        <f>'Supplier Tab'!J4</f>
        <v>717-418-0514</v>
      </c>
      <c r="G2" s="154" t="str">
        <f>'Supplier Tab'!K4</f>
        <v>864-233-9100</v>
      </c>
      <c r="H2" s="199" t="s">
        <v>359</v>
      </c>
      <c r="K2" s="106" t="s">
        <v>286</v>
      </c>
    </row>
    <row r="3" spans="1:8" ht="30" customHeight="1">
      <c r="A3" s="149">
        <f>'Supplier Tab'!C5</f>
        <v>0</v>
      </c>
      <c r="B3" s="150">
        <f>'Supplier Tab'!D5</f>
        <v>0</v>
      </c>
      <c r="C3" s="151">
        <f>'Supplier Tab'!G5</f>
        <v>0</v>
      </c>
      <c r="D3" s="151">
        <f>'Supplier Tab'!H5</f>
        <v>0</v>
      </c>
      <c r="E3" s="152">
        <f>'Supplier Tab'!I5</f>
        <v>0</v>
      </c>
      <c r="F3" s="153">
        <f>'Supplier Tab'!J5</f>
        <v>0</v>
      </c>
      <c r="G3" s="154">
        <f>'Supplier Tab'!K5</f>
        <v>0</v>
      </c>
      <c r="H3" s="150">
        <f>'Supplier Tab'!L5</f>
        <v>0</v>
      </c>
    </row>
    <row r="4" spans="1:8" ht="30" customHeight="1">
      <c r="A4" s="149">
        <f>'Supplier Tab'!C6</f>
        <v>0</v>
      </c>
      <c r="B4" s="150">
        <f>'Supplier Tab'!D6</f>
        <v>0</v>
      </c>
      <c r="C4" s="151">
        <f>'Supplier Tab'!G6</f>
        <v>0</v>
      </c>
      <c r="D4" s="151">
        <f>'Supplier Tab'!H6</f>
        <v>0</v>
      </c>
      <c r="E4" s="152">
        <f>'Supplier Tab'!I6</f>
        <v>0</v>
      </c>
      <c r="F4" s="153">
        <f>'Supplier Tab'!J6</f>
        <v>0</v>
      </c>
      <c r="G4" s="154">
        <f>'Supplier Tab'!K6</f>
        <v>0</v>
      </c>
      <c r="H4" s="150">
        <f>'Supplier Tab'!L6</f>
        <v>0</v>
      </c>
    </row>
    <row r="5" spans="1:8" ht="30" customHeight="1">
      <c r="A5" s="149">
        <f>'Supplier Tab'!C7</f>
        <v>0</v>
      </c>
      <c r="B5" s="150">
        <f>'Supplier Tab'!D7</f>
        <v>0</v>
      </c>
      <c r="C5" s="151">
        <f>'Supplier Tab'!G7</f>
        <v>0</v>
      </c>
      <c r="D5" s="151">
        <f>'Supplier Tab'!H7</f>
        <v>0</v>
      </c>
      <c r="E5" s="152">
        <f>'Supplier Tab'!I7</f>
        <v>0</v>
      </c>
      <c r="F5" s="153">
        <f>'Supplier Tab'!J7</f>
        <v>0</v>
      </c>
      <c r="G5" s="154">
        <f>'Supplier Tab'!K7</f>
        <v>0</v>
      </c>
      <c r="H5" s="150">
        <f>'Supplier Tab'!L7</f>
        <v>0</v>
      </c>
    </row>
    <row r="6" spans="1:8" ht="30" customHeight="1">
      <c r="A6" s="149">
        <f>'Supplier Tab'!C8</f>
        <v>0</v>
      </c>
      <c r="B6" s="150">
        <f>'Supplier Tab'!D8</f>
        <v>0</v>
      </c>
      <c r="C6" s="151">
        <f>'Supplier Tab'!G8</f>
        <v>0</v>
      </c>
      <c r="D6" s="151">
        <f>'Supplier Tab'!H8</f>
        <v>0</v>
      </c>
      <c r="E6" s="152">
        <f>'Supplier Tab'!I8</f>
        <v>0</v>
      </c>
      <c r="F6" s="153">
        <f>'Supplier Tab'!J8</f>
        <v>0</v>
      </c>
      <c r="G6" s="154">
        <f>'Supplier Tab'!K8</f>
        <v>0</v>
      </c>
      <c r="H6" s="150">
        <f>'Supplier Tab'!L8</f>
        <v>0</v>
      </c>
    </row>
    <row r="7" spans="1:8" ht="30" customHeight="1">
      <c r="A7" s="149">
        <f>'Supplier Tab'!C9</f>
        <v>0</v>
      </c>
      <c r="B7" s="150">
        <f>'Supplier Tab'!D9</f>
        <v>0</v>
      </c>
      <c r="C7" s="151">
        <f>'Supplier Tab'!G9</f>
        <v>0</v>
      </c>
      <c r="D7" s="151">
        <f>'Supplier Tab'!H9</f>
        <v>0</v>
      </c>
      <c r="E7" s="152">
        <f>'Supplier Tab'!I9</f>
        <v>0</v>
      </c>
      <c r="F7" s="153">
        <f>'Supplier Tab'!J9</f>
        <v>0</v>
      </c>
      <c r="G7" s="154">
        <f>'Supplier Tab'!K9</f>
        <v>0</v>
      </c>
      <c r="H7" s="150">
        <f>'Supplier Tab'!L9</f>
        <v>0</v>
      </c>
    </row>
    <row r="8" spans="1:8" ht="30" customHeight="1">
      <c r="A8" s="149">
        <f>'Supplier Tab'!C10</f>
        <v>0</v>
      </c>
      <c r="B8" s="150">
        <f>'Supplier Tab'!D10</f>
        <v>0</v>
      </c>
      <c r="C8" s="151">
        <f>'Supplier Tab'!G10</f>
        <v>0</v>
      </c>
      <c r="D8" s="151">
        <f>'Supplier Tab'!H10</f>
        <v>0</v>
      </c>
      <c r="E8" s="152">
        <f>'Supplier Tab'!I10</f>
        <v>0</v>
      </c>
      <c r="F8" s="153">
        <f>'Supplier Tab'!J10</f>
        <v>0</v>
      </c>
      <c r="G8" s="154">
        <f>'Supplier Tab'!K10</f>
        <v>0</v>
      </c>
      <c r="H8" s="150">
        <f>'Supplier Tab'!L10</f>
        <v>0</v>
      </c>
    </row>
    <row r="9" spans="1:8" ht="30" customHeight="1">
      <c r="A9" s="149">
        <f>'Supplier Tab'!C11</f>
        <v>0</v>
      </c>
      <c r="B9" s="150">
        <f>'Supplier Tab'!D11</f>
        <v>0</v>
      </c>
      <c r="C9" s="151">
        <f>'Supplier Tab'!G11</f>
        <v>0</v>
      </c>
      <c r="D9" s="151">
        <f>'Supplier Tab'!H11</f>
        <v>0</v>
      </c>
      <c r="E9" s="152">
        <f>'Supplier Tab'!I11</f>
        <v>0</v>
      </c>
      <c r="F9" s="153">
        <f>'Supplier Tab'!J11</f>
        <v>0</v>
      </c>
      <c r="G9" s="154">
        <f>'Supplier Tab'!K11</f>
        <v>0</v>
      </c>
      <c r="H9" s="150">
        <f>'Supplier Tab'!L11</f>
        <v>0</v>
      </c>
    </row>
    <row r="10" spans="1:8" ht="30" customHeight="1">
      <c r="A10" s="149">
        <f>'Supplier Tab'!C12</f>
        <v>0</v>
      </c>
      <c r="B10" s="150">
        <f>'Supplier Tab'!D12</f>
        <v>0</v>
      </c>
      <c r="C10" s="151">
        <f>'Supplier Tab'!G12</f>
        <v>0</v>
      </c>
      <c r="D10" s="151">
        <f>'Supplier Tab'!H12</f>
        <v>0</v>
      </c>
      <c r="E10" s="152">
        <f>'Supplier Tab'!I12</f>
        <v>0</v>
      </c>
      <c r="F10" s="153">
        <f>'Supplier Tab'!J12</f>
        <v>0</v>
      </c>
      <c r="G10" s="154">
        <f>'Supplier Tab'!K12</f>
        <v>0</v>
      </c>
      <c r="H10" s="150">
        <f>'Supplier Tab'!L12</f>
        <v>0</v>
      </c>
    </row>
    <row r="11" spans="1:8" ht="30" customHeight="1">
      <c r="A11" s="149">
        <f>'Supplier Tab'!C13</f>
        <v>0</v>
      </c>
      <c r="B11" s="150">
        <f>'Supplier Tab'!D13</f>
        <v>0</v>
      </c>
      <c r="C11" s="151">
        <f>'Supplier Tab'!G13</f>
        <v>0</v>
      </c>
      <c r="D11" s="151">
        <f>'Supplier Tab'!H13</f>
        <v>0</v>
      </c>
      <c r="E11" s="152">
        <f>'Supplier Tab'!I13</f>
        <v>0</v>
      </c>
      <c r="F11" s="153">
        <f>'Supplier Tab'!J13</f>
        <v>0</v>
      </c>
      <c r="G11" s="154">
        <f>'Supplier Tab'!K13</f>
        <v>0</v>
      </c>
      <c r="H11" s="150">
        <f>'Supplier Tab'!L13</f>
        <v>0</v>
      </c>
    </row>
    <row r="12" spans="1:8" ht="30" customHeight="1">
      <c r="A12" s="149">
        <f>'Supplier Tab'!C14</f>
        <v>0</v>
      </c>
      <c r="B12" s="150">
        <f>'Supplier Tab'!D14</f>
        <v>0</v>
      </c>
      <c r="C12" s="151">
        <f>'Supplier Tab'!G14</f>
        <v>0</v>
      </c>
      <c r="D12" s="151">
        <f>'Supplier Tab'!H14</f>
        <v>0</v>
      </c>
      <c r="E12" s="152">
        <f>'Supplier Tab'!I14</f>
        <v>0</v>
      </c>
      <c r="F12" s="153">
        <f>'Supplier Tab'!J14</f>
        <v>0</v>
      </c>
      <c r="G12" s="154">
        <f>'Supplier Tab'!K14</f>
        <v>0</v>
      </c>
      <c r="H12" s="150">
        <f>'Supplier Tab'!L14</f>
        <v>0</v>
      </c>
    </row>
    <row r="13" spans="1:8" ht="30" customHeight="1">
      <c r="A13" s="149">
        <f>'Supplier Tab'!C15</f>
        <v>0</v>
      </c>
      <c r="B13" s="150">
        <f>'Supplier Tab'!D15</f>
        <v>0</v>
      </c>
      <c r="C13" s="151">
        <f>'Supplier Tab'!G15</f>
        <v>0</v>
      </c>
      <c r="D13" s="151">
        <f>'Supplier Tab'!H15</f>
        <v>0</v>
      </c>
      <c r="E13" s="152">
        <f>'Supplier Tab'!I15</f>
        <v>0</v>
      </c>
      <c r="F13" s="153">
        <f>'Supplier Tab'!J15</f>
        <v>0</v>
      </c>
      <c r="G13" s="154">
        <f>'Supplier Tab'!K15</f>
        <v>0</v>
      </c>
      <c r="H13" s="150">
        <f>'Supplier Tab'!L15</f>
        <v>0</v>
      </c>
    </row>
    <row r="14" spans="1:8" ht="30" customHeight="1">
      <c r="A14" s="149">
        <f>'Supplier Tab'!C16</f>
        <v>0</v>
      </c>
      <c r="B14" s="150">
        <f>'Supplier Tab'!D16</f>
        <v>0</v>
      </c>
      <c r="C14" s="151">
        <f>'Supplier Tab'!G16</f>
        <v>0</v>
      </c>
      <c r="D14" s="151">
        <f>'Supplier Tab'!H16</f>
        <v>0</v>
      </c>
      <c r="E14" s="152">
        <f>'Supplier Tab'!I16</f>
        <v>0</v>
      </c>
      <c r="F14" s="153">
        <f>'Supplier Tab'!J16</f>
        <v>0</v>
      </c>
      <c r="G14" s="154">
        <f>'Supplier Tab'!K16</f>
        <v>0</v>
      </c>
      <c r="H14" s="150">
        <f>'Supplier Tab'!L16</f>
        <v>0</v>
      </c>
    </row>
    <row r="15" spans="1:8" ht="30" customHeight="1">
      <c r="A15" s="149">
        <f>'Supplier Tab'!C17</f>
        <v>0</v>
      </c>
      <c r="B15" s="150">
        <f>'Supplier Tab'!D17</f>
        <v>0</v>
      </c>
      <c r="C15" s="151">
        <f>'Supplier Tab'!G17</f>
        <v>0</v>
      </c>
      <c r="D15" s="151">
        <f>'Supplier Tab'!H17</f>
        <v>0</v>
      </c>
      <c r="E15" s="152">
        <f>'Supplier Tab'!I17</f>
        <v>0</v>
      </c>
      <c r="F15" s="153">
        <f>'Supplier Tab'!J17</f>
        <v>0</v>
      </c>
      <c r="G15" s="154">
        <f>'Supplier Tab'!K17</f>
        <v>0</v>
      </c>
      <c r="H15" s="150">
        <f>'Supplier Tab'!L17</f>
        <v>0</v>
      </c>
    </row>
    <row r="16" spans="1:8" ht="30" customHeight="1">
      <c r="A16" s="149">
        <f>'Supplier Tab'!C18</f>
        <v>0</v>
      </c>
      <c r="B16" s="150">
        <f>'Supplier Tab'!D18</f>
        <v>0</v>
      </c>
      <c r="C16" s="151">
        <f>'Supplier Tab'!G18</f>
        <v>0</v>
      </c>
      <c r="D16" s="151">
        <f>'Supplier Tab'!H18</f>
        <v>0</v>
      </c>
      <c r="E16" s="152">
        <f>'Supplier Tab'!I18</f>
        <v>0</v>
      </c>
      <c r="F16" s="153">
        <f>'Supplier Tab'!J18</f>
        <v>0</v>
      </c>
      <c r="G16" s="154">
        <f>'Supplier Tab'!K18</f>
        <v>0</v>
      </c>
      <c r="H16" s="150">
        <f>'Supplier Tab'!L18</f>
        <v>0</v>
      </c>
    </row>
    <row r="17" spans="1:8" ht="30" customHeight="1">
      <c r="A17" s="149">
        <f>'Supplier Tab'!C19</f>
        <v>0</v>
      </c>
      <c r="B17" s="150">
        <f>'Supplier Tab'!D19</f>
        <v>0</v>
      </c>
      <c r="C17" s="151">
        <f>'Supplier Tab'!G19</f>
        <v>0</v>
      </c>
      <c r="D17" s="151">
        <f>'Supplier Tab'!H19</f>
        <v>0</v>
      </c>
      <c r="E17" s="152">
        <f>'Supplier Tab'!I19</f>
        <v>0</v>
      </c>
      <c r="F17" s="153">
        <f>'Supplier Tab'!J19</f>
        <v>0</v>
      </c>
      <c r="G17" s="154">
        <f>'Supplier Tab'!K19</f>
        <v>0</v>
      </c>
      <c r="H17" s="150">
        <f>'Supplier Tab'!L19</f>
        <v>0</v>
      </c>
    </row>
    <row r="18" spans="1:8" ht="30" customHeight="1">
      <c r="A18" s="149">
        <f>'Supplier Tab'!C20</f>
        <v>0</v>
      </c>
      <c r="B18" s="150">
        <f>'Supplier Tab'!D20</f>
        <v>0</v>
      </c>
      <c r="C18" s="151">
        <f>'Supplier Tab'!G20</f>
        <v>0</v>
      </c>
      <c r="D18" s="151">
        <f>'Supplier Tab'!H20</f>
        <v>0</v>
      </c>
      <c r="E18" s="152">
        <f>'Supplier Tab'!I20</f>
        <v>0</v>
      </c>
      <c r="F18" s="153">
        <f>'Supplier Tab'!J20</f>
        <v>0</v>
      </c>
      <c r="G18" s="154">
        <f>'Supplier Tab'!K20</f>
        <v>0</v>
      </c>
      <c r="H18" s="150">
        <f>'Supplier Tab'!L20</f>
        <v>0</v>
      </c>
    </row>
    <row r="19" spans="1:8" ht="30" customHeight="1">
      <c r="A19" s="149">
        <f>'Supplier Tab'!C21</f>
        <v>0</v>
      </c>
      <c r="B19" s="150">
        <f>'Supplier Tab'!D21</f>
        <v>0</v>
      </c>
      <c r="C19" s="151">
        <f>'Supplier Tab'!G21</f>
        <v>0</v>
      </c>
      <c r="D19" s="151">
        <f>'Supplier Tab'!H21</f>
        <v>0</v>
      </c>
      <c r="E19" s="152">
        <f>'Supplier Tab'!I21</f>
        <v>0</v>
      </c>
      <c r="F19" s="153">
        <f>'Supplier Tab'!J21</f>
        <v>0</v>
      </c>
      <c r="G19" s="154">
        <f>'Supplier Tab'!K21</f>
        <v>0</v>
      </c>
      <c r="H19" s="150">
        <f>'Supplier Tab'!L21</f>
        <v>0</v>
      </c>
    </row>
    <row r="20" spans="1:8" ht="30" customHeight="1">
      <c r="A20" s="149">
        <f>'Supplier Tab'!C22</f>
        <v>0</v>
      </c>
      <c r="B20" s="150">
        <f>'Supplier Tab'!D22</f>
        <v>0</v>
      </c>
      <c r="C20" s="151">
        <f>'Supplier Tab'!G22</f>
        <v>0</v>
      </c>
      <c r="D20" s="151">
        <f>'Supplier Tab'!H22</f>
        <v>0</v>
      </c>
      <c r="E20" s="152">
        <f>'Supplier Tab'!I22</f>
        <v>0</v>
      </c>
      <c r="F20" s="153">
        <f>'Supplier Tab'!J22</f>
        <v>0</v>
      </c>
      <c r="G20" s="154">
        <f>'Supplier Tab'!K22</f>
        <v>0</v>
      </c>
      <c r="H20" s="150">
        <f>'Supplier Tab'!L22</f>
        <v>0</v>
      </c>
    </row>
    <row r="21" spans="1:8" ht="30" customHeight="1">
      <c r="A21" s="149">
        <f>'Supplier Tab'!C23</f>
        <v>0</v>
      </c>
      <c r="B21" s="150">
        <f>'Supplier Tab'!D23</f>
        <v>0</v>
      </c>
      <c r="C21" s="151">
        <f>'Supplier Tab'!G23</f>
        <v>0</v>
      </c>
      <c r="D21" s="151">
        <f>'Supplier Tab'!H23</f>
        <v>0</v>
      </c>
      <c r="E21" s="152">
        <f>'Supplier Tab'!I23</f>
        <v>0</v>
      </c>
      <c r="F21" s="153">
        <f>'Supplier Tab'!J23</f>
        <v>0</v>
      </c>
      <c r="G21" s="154">
        <f>'Supplier Tab'!K23</f>
        <v>0</v>
      </c>
      <c r="H21" s="150">
        <f>'Supplier Tab'!L23</f>
        <v>0</v>
      </c>
    </row>
    <row r="22" spans="1:8" ht="30" customHeight="1">
      <c r="A22" s="149">
        <f>'Supplier Tab'!C24</f>
        <v>0</v>
      </c>
      <c r="B22" s="150">
        <f>'Supplier Tab'!D24</f>
        <v>0</v>
      </c>
      <c r="C22" s="151">
        <f>'Supplier Tab'!G24</f>
        <v>0</v>
      </c>
      <c r="D22" s="151">
        <f>'Supplier Tab'!H24</f>
        <v>0</v>
      </c>
      <c r="E22" s="152">
        <f>'Supplier Tab'!I24</f>
        <v>0</v>
      </c>
      <c r="F22" s="153">
        <f>'Supplier Tab'!J24</f>
        <v>0</v>
      </c>
      <c r="G22" s="154">
        <f>'Supplier Tab'!K24</f>
        <v>0</v>
      </c>
      <c r="H22" s="150">
        <f>'Supplier Tab'!L24</f>
        <v>0</v>
      </c>
    </row>
    <row r="23" spans="1:8" ht="30" customHeight="1">
      <c r="A23" s="149">
        <f>'Supplier Tab'!C25</f>
        <v>0</v>
      </c>
      <c r="B23" s="150">
        <f>'Supplier Tab'!D25</f>
        <v>0</v>
      </c>
      <c r="C23" s="151">
        <f>'Supplier Tab'!G25</f>
        <v>0</v>
      </c>
      <c r="D23" s="151">
        <f>'Supplier Tab'!H25</f>
        <v>0</v>
      </c>
      <c r="E23" s="152">
        <f>'Supplier Tab'!I25</f>
        <v>0</v>
      </c>
      <c r="F23" s="153">
        <f>'Supplier Tab'!J25</f>
        <v>0</v>
      </c>
      <c r="G23" s="154">
        <f>'Supplier Tab'!K25</f>
        <v>0</v>
      </c>
      <c r="H23" s="150">
        <f>'Supplier Tab'!L25</f>
        <v>0</v>
      </c>
    </row>
    <row r="24" spans="1:8" ht="30" customHeight="1">
      <c r="A24" s="149">
        <f>'Supplier Tab'!C26</f>
        <v>0</v>
      </c>
      <c r="B24" s="150">
        <f>'Supplier Tab'!D26</f>
        <v>0</v>
      </c>
      <c r="C24" s="151">
        <f>'Supplier Tab'!G26</f>
        <v>0</v>
      </c>
      <c r="D24" s="151">
        <f>'Supplier Tab'!H26</f>
        <v>0</v>
      </c>
      <c r="E24" s="152">
        <f>'Supplier Tab'!I26</f>
        <v>0</v>
      </c>
      <c r="F24" s="153">
        <f>'Supplier Tab'!J26</f>
        <v>0</v>
      </c>
      <c r="G24" s="154">
        <f>'Supplier Tab'!K26</f>
        <v>0</v>
      </c>
      <c r="H24" s="150">
        <f>'Supplier Tab'!L26</f>
        <v>0</v>
      </c>
    </row>
    <row r="25" spans="1:8" ht="30" customHeight="1">
      <c r="A25" s="149">
        <f>'Supplier Tab'!C27</f>
        <v>0</v>
      </c>
      <c r="B25" s="150">
        <f>'Supplier Tab'!D27</f>
        <v>0</v>
      </c>
      <c r="C25" s="151">
        <f>'Supplier Tab'!G27</f>
        <v>0</v>
      </c>
      <c r="D25" s="151">
        <f>'Supplier Tab'!H27</f>
        <v>0</v>
      </c>
      <c r="E25" s="152">
        <f>'Supplier Tab'!I27</f>
        <v>0</v>
      </c>
      <c r="F25" s="153">
        <f>'Supplier Tab'!J27</f>
        <v>0</v>
      </c>
      <c r="G25" s="154">
        <f>'Supplier Tab'!K27</f>
        <v>0</v>
      </c>
      <c r="H25" s="150">
        <f>'Supplier Tab'!L27</f>
        <v>0</v>
      </c>
    </row>
    <row r="26" spans="1:8" ht="30" customHeight="1">
      <c r="A26" s="149">
        <f>'Supplier Tab'!C28</f>
        <v>0</v>
      </c>
      <c r="B26" s="150">
        <f>'Supplier Tab'!D28</f>
        <v>0</v>
      </c>
      <c r="C26" s="151">
        <f>'Supplier Tab'!G28</f>
        <v>0</v>
      </c>
      <c r="D26" s="151">
        <f>'Supplier Tab'!H28</f>
        <v>0</v>
      </c>
      <c r="E26" s="152">
        <f>'Supplier Tab'!I28</f>
        <v>0</v>
      </c>
      <c r="F26" s="153">
        <f>'Supplier Tab'!J28</f>
        <v>0</v>
      </c>
      <c r="G26" s="154">
        <f>'Supplier Tab'!K28</f>
        <v>0</v>
      </c>
      <c r="H26" s="150">
        <f>'Supplier Tab'!L28</f>
        <v>0</v>
      </c>
    </row>
    <row r="27" spans="1:8" ht="30" customHeight="1">
      <c r="A27" s="149">
        <f>'Supplier Tab'!C29</f>
        <v>0</v>
      </c>
      <c r="B27" s="150">
        <f>'Supplier Tab'!D29</f>
        <v>0</v>
      </c>
      <c r="C27" s="151">
        <f>'Supplier Tab'!G29</f>
        <v>0</v>
      </c>
      <c r="D27" s="151">
        <f>'Supplier Tab'!H29</f>
        <v>0</v>
      </c>
      <c r="E27" s="152">
        <f>'Supplier Tab'!I29</f>
        <v>0</v>
      </c>
      <c r="F27" s="153">
        <f>'Supplier Tab'!J29</f>
        <v>0</v>
      </c>
      <c r="G27" s="154">
        <f>'Supplier Tab'!K29</f>
        <v>0</v>
      </c>
      <c r="H27" s="150">
        <f>'Supplier Tab'!L29</f>
        <v>0</v>
      </c>
    </row>
    <row r="28" spans="1:8" ht="30" customHeight="1">
      <c r="A28" s="149">
        <f>'Supplier Tab'!C30</f>
        <v>0</v>
      </c>
      <c r="B28" s="150">
        <f>'Supplier Tab'!D30</f>
        <v>0</v>
      </c>
      <c r="C28" s="151">
        <f>'Supplier Tab'!G30</f>
        <v>0</v>
      </c>
      <c r="D28" s="151">
        <f>'Supplier Tab'!H30</f>
        <v>0</v>
      </c>
      <c r="E28" s="152">
        <f>'Supplier Tab'!I30</f>
        <v>0</v>
      </c>
      <c r="F28" s="153">
        <f>'Supplier Tab'!J30</f>
        <v>0</v>
      </c>
      <c r="G28" s="154">
        <f>'Supplier Tab'!K30</f>
        <v>0</v>
      </c>
      <c r="H28" s="150">
        <f>'Supplier Tab'!L30</f>
        <v>0</v>
      </c>
    </row>
    <row r="29" spans="1:8" ht="30" customHeight="1">
      <c r="A29" s="149">
        <f>'Supplier Tab'!C31</f>
        <v>0</v>
      </c>
      <c r="B29" s="150">
        <f>'Supplier Tab'!D31</f>
        <v>0</v>
      </c>
      <c r="C29" s="151">
        <f>'Supplier Tab'!G31</f>
        <v>0</v>
      </c>
      <c r="D29" s="151">
        <f>'Supplier Tab'!H31</f>
        <v>0</v>
      </c>
      <c r="E29" s="152">
        <f>'Supplier Tab'!I31</f>
        <v>0</v>
      </c>
      <c r="F29" s="153">
        <f>'Supplier Tab'!J31</f>
        <v>0</v>
      </c>
      <c r="G29" s="154">
        <f>'Supplier Tab'!K31</f>
        <v>0</v>
      </c>
      <c r="H29" s="150">
        <f>'Supplier Tab'!L31</f>
        <v>0</v>
      </c>
    </row>
    <row r="30" spans="1:8" ht="30" customHeight="1">
      <c r="A30" s="149">
        <f>'Supplier Tab'!C32</f>
        <v>0</v>
      </c>
      <c r="B30" s="150">
        <f>'Supplier Tab'!D32</f>
        <v>0</v>
      </c>
      <c r="C30" s="151">
        <f>'Supplier Tab'!G32</f>
        <v>0</v>
      </c>
      <c r="D30" s="151">
        <f>'Supplier Tab'!H32</f>
        <v>0</v>
      </c>
      <c r="E30" s="152">
        <f>'Supplier Tab'!I32</f>
        <v>0</v>
      </c>
      <c r="F30" s="153">
        <f>'Supplier Tab'!J32</f>
        <v>0</v>
      </c>
      <c r="G30" s="154">
        <f>'Supplier Tab'!K32</f>
        <v>0</v>
      </c>
      <c r="H30" s="150">
        <f>'Supplier Tab'!L32</f>
        <v>0</v>
      </c>
    </row>
    <row r="31" spans="1:8" ht="30" customHeight="1">
      <c r="A31" s="149">
        <f>'Supplier Tab'!C33</f>
        <v>0</v>
      </c>
      <c r="B31" s="150">
        <f>'Supplier Tab'!D33</f>
        <v>0</v>
      </c>
      <c r="C31" s="151">
        <f>'Supplier Tab'!G33</f>
        <v>0</v>
      </c>
      <c r="D31" s="151">
        <f>'Supplier Tab'!H33</f>
        <v>0</v>
      </c>
      <c r="E31" s="152">
        <f>'Supplier Tab'!I33</f>
        <v>0</v>
      </c>
      <c r="F31" s="153">
        <f>'Supplier Tab'!J33</f>
        <v>0</v>
      </c>
      <c r="G31" s="154">
        <f>'Supplier Tab'!K33</f>
        <v>0</v>
      </c>
      <c r="H31" s="150">
        <f>'Supplier Tab'!L33</f>
        <v>0</v>
      </c>
    </row>
    <row r="32" spans="1:8" ht="30" customHeight="1">
      <c r="A32" s="149">
        <f>'Supplier Tab'!C34</f>
        <v>0</v>
      </c>
      <c r="B32" s="150">
        <f>'Supplier Tab'!D34</f>
        <v>0</v>
      </c>
      <c r="C32" s="151">
        <f>'Supplier Tab'!G34</f>
        <v>0</v>
      </c>
      <c r="D32" s="151">
        <f>'Supplier Tab'!H34</f>
        <v>0</v>
      </c>
      <c r="E32" s="152">
        <f>'Supplier Tab'!I34</f>
        <v>0</v>
      </c>
      <c r="F32" s="153">
        <f>'Supplier Tab'!J34</f>
        <v>0</v>
      </c>
      <c r="G32" s="154">
        <f>'Supplier Tab'!K34</f>
        <v>0</v>
      </c>
      <c r="H32" s="150">
        <f>'Supplier Tab'!L34</f>
        <v>0</v>
      </c>
    </row>
    <row r="33" spans="1:8" ht="30" customHeight="1">
      <c r="A33" s="149">
        <f>'Supplier Tab'!C35</f>
        <v>0</v>
      </c>
      <c r="B33" s="150">
        <f>'Supplier Tab'!D35</f>
        <v>0</v>
      </c>
      <c r="C33" s="151">
        <f>'Supplier Tab'!G35</f>
        <v>0</v>
      </c>
      <c r="D33" s="151">
        <f>'Supplier Tab'!H35</f>
        <v>0</v>
      </c>
      <c r="E33" s="152">
        <f>'Supplier Tab'!I35</f>
        <v>0</v>
      </c>
      <c r="F33" s="153">
        <f>'Supplier Tab'!J35</f>
        <v>0</v>
      </c>
      <c r="G33" s="154">
        <f>'Supplier Tab'!K35</f>
        <v>0</v>
      </c>
      <c r="H33" s="150">
        <f>'Supplier Tab'!L35</f>
        <v>0</v>
      </c>
    </row>
    <row r="34" spans="1:8" ht="30" customHeight="1">
      <c r="A34" s="149">
        <f>'Supplier Tab'!C36</f>
        <v>0</v>
      </c>
      <c r="B34" s="150">
        <f>'Supplier Tab'!D36</f>
        <v>0</v>
      </c>
      <c r="C34" s="151">
        <f>'Supplier Tab'!G36</f>
        <v>0</v>
      </c>
      <c r="D34" s="151">
        <f>'Supplier Tab'!H36</f>
        <v>0</v>
      </c>
      <c r="E34" s="152">
        <f>'Supplier Tab'!I36</f>
        <v>0</v>
      </c>
      <c r="F34" s="153">
        <f>'Supplier Tab'!J36</f>
        <v>0</v>
      </c>
      <c r="G34" s="154">
        <f>'Supplier Tab'!K36</f>
        <v>0</v>
      </c>
      <c r="H34" s="150">
        <f>'Supplier Tab'!L36</f>
        <v>0</v>
      </c>
    </row>
    <row r="35" spans="1:8" ht="30" customHeight="1">
      <c r="A35" s="149">
        <f>'Supplier Tab'!C37</f>
        <v>0</v>
      </c>
      <c r="B35" s="150">
        <f>'Supplier Tab'!D37</f>
        <v>0</v>
      </c>
      <c r="C35" s="151">
        <f>'Supplier Tab'!G37</f>
        <v>0</v>
      </c>
      <c r="D35" s="151">
        <f>'Supplier Tab'!H37</f>
        <v>0</v>
      </c>
      <c r="E35" s="152">
        <f>'Supplier Tab'!I37</f>
        <v>0</v>
      </c>
      <c r="F35" s="153">
        <f>'Supplier Tab'!J37</f>
        <v>0</v>
      </c>
      <c r="G35" s="154">
        <f>'Supplier Tab'!K37</f>
        <v>0</v>
      </c>
      <c r="H35" s="150">
        <f>'Supplier Tab'!L37</f>
        <v>0</v>
      </c>
    </row>
    <row r="36" spans="1:8" ht="30" customHeight="1">
      <c r="A36" s="149">
        <f>'Supplier Tab'!C38</f>
        <v>0</v>
      </c>
      <c r="B36" s="150">
        <f>'Supplier Tab'!D38</f>
        <v>0</v>
      </c>
      <c r="C36" s="151">
        <f>'Supplier Tab'!G38</f>
        <v>0</v>
      </c>
      <c r="D36" s="151">
        <f>'Supplier Tab'!H38</f>
        <v>0</v>
      </c>
      <c r="E36" s="152">
        <f>'Supplier Tab'!I38</f>
        <v>0</v>
      </c>
      <c r="F36" s="153">
        <f>'Supplier Tab'!J38</f>
        <v>0</v>
      </c>
      <c r="G36" s="154">
        <f>'Supplier Tab'!K38</f>
        <v>0</v>
      </c>
      <c r="H36" s="150">
        <f>'Supplier Tab'!L38</f>
        <v>0</v>
      </c>
    </row>
    <row r="37" spans="1:8" ht="30" customHeight="1">
      <c r="A37" s="149">
        <f>'Supplier Tab'!C39</f>
        <v>0</v>
      </c>
      <c r="B37" s="150">
        <f>'Supplier Tab'!D39</f>
        <v>0</v>
      </c>
      <c r="C37" s="151">
        <f>'Supplier Tab'!G39</f>
        <v>0</v>
      </c>
      <c r="D37" s="151">
        <f>'Supplier Tab'!H39</f>
        <v>0</v>
      </c>
      <c r="E37" s="152">
        <f>'Supplier Tab'!I39</f>
        <v>0</v>
      </c>
      <c r="F37" s="153">
        <f>'Supplier Tab'!J39</f>
        <v>0</v>
      </c>
      <c r="G37" s="154">
        <f>'Supplier Tab'!K39</f>
        <v>0</v>
      </c>
      <c r="H37" s="150">
        <f>'Supplier Tab'!L39</f>
        <v>0</v>
      </c>
    </row>
    <row r="38" spans="1:8" ht="30" customHeight="1">
      <c r="A38" s="149">
        <f>'Supplier Tab'!C40</f>
        <v>0</v>
      </c>
      <c r="B38" s="150">
        <f>'Supplier Tab'!D40</f>
        <v>0</v>
      </c>
      <c r="C38" s="151">
        <f>'Supplier Tab'!G40</f>
        <v>0</v>
      </c>
      <c r="D38" s="151">
        <f>'Supplier Tab'!H40</f>
        <v>0</v>
      </c>
      <c r="E38" s="152">
        <f>'Supplier Tab'!I40</f>
        <v>0</v>
      </c>
      <c r="F38" s="153">
        <f>'Supplier Tab'!J40</f>
        <v>0</v>
      </c>
      <c r="G38" s="154">
        <f>'Supplier Tab'!K40</f>
        <v>0</v>
      </c>
      <c r="H38" s="150">
        <f>'Supplier Tab'!L40</f>
        <v>0</v>
      </c>
    </row>
    <row r="39" spans="1:8" ht="30" customHeight="1">
      <c r="A39" s="149">
        <f>'Supplier Tab'!C41</f>
        <v>0</v>
      </c>
      <c r="B39" s="150">
        <f>'Supplier Tab'!D41</f>
        <v>0</v>
      </c>
      <c r="C39" s="151">
        <f>'Supplier Tab'!G41</f>
        <v>0</v>
      </c>
      <c r="D39" s="151">
        <f>'Supplier Tab'!H41</f>
        <v>0</v>
      </c>
      <c r="E39" s="152">
        <f>'Supplier Tab'!I41</f>
        <v>0</v>
      </c>
      <c r="F39" s="153">
        <f>'Supplier Tab'!J41</f>
        <v>0</v>
      </c>
      <c r="G39" s="154">
        <f>'Supplier Tab'!K41</f>
        <v>0</v>
      </c>
      <c r="H39" s="150">
        <f>'Supplier Tab'!L41</f>
        <v>0</v>
      </c>
    </row>
    <row r="40" spans="1:8" ht="30" customHeight="1">
      <c r="A40" s="149">
        <f>'Supplier Tab'!C42</f>
        <v>0</v>
      </c>
      <c r="B40" s="150">
        <f>'Supplier Tab'!D42</f>
        <v>0</v>
      </c>
      <c r="C40" s="151">
        <f>'Supplier Tab'!G42</f>
        <v>0</v>
      </c>
      <c r="D40" s="151">
        <f>'Supplier Tab'!H42</f>
        <v>0</v>
      </c>
      <c r="E40" s="152">
        <f>'Supplier Tab'!I42</f>
        <v>0</v>
      </c>
      <c r="F40" s="153">
        <f>'Supplier Tab'!J42</f>
        <v>0</v>
      </c>
      <c r="G40" s="154">
        <f>'Supplier Tab'!K42</f>
        <v>0</v>
      </c>
      <c r="H40" s="150">
        <f>'Supplier Tab'!L42</f>
        <v>0</v>
      </c>
    </row>
    <row r="41" spans="1:8" ht="30" customHeight="1">
      <c r="A41" s="149">
        <f>'Supplier Tab'!C43</f>
        <v>0</v>
      </c>
      <c r="B41" s="150">
        <f>'Supplier Tab'!D43</f>
        <v>0</v>
      </c>
      <c r="C41" s="151">
        <f>'Supplier Tab'!G43</f>
        <v>0</v>
      </c>
      <c r="D41" s="151">
        <f>'Supplier Tab'!H43</f>
        <v>0</v>
      </c>
      <c r="E41" s="152">
        <f>'Supplier Tab'!I43</f>
        <v>0</v>
      </c>
      <c r="F41" s="153">
        <f>'Supplier Tab'!J43</f>
        <v>0</v>
      </c>
      <c r="G41" s="154">
        <f>'Supplier Tab'!K43</f>
        <v>0</v>
      </c>
      <c r="H41" s="150">
        <f>'Supplier Tab'!L43</f>
        <v>0</v>
      </c>
    </row>
    <row r="42" spans="1:8" ht="30" customHeight="1">
      <c r="A42" s="149">
        <f>'Supplier Tab'!C44</f>
        <v>0</v>
      </c>
      <c r="B42" s="150">
        <f>'Supplier Tab'!D44</f>
        <v>0</v>
      </c>
      <c r="C42" s="151">
        <f>'Supplier Tab'!G44</f>
        <v>0</v>
      </c>
      <c r="D42" s="151">
        <f>'Supplier Tab'!H44</f>
        <v>0</v>
      </c>
      <c r="E42" s="152">
        <f>'Supplier Tab'!I44</f>
        <v>0</v>
      </c>
      <c r="F42" s="153">
        <f>'Supplier Tab'!J44</f>
        <v>0</v>
      </c>
      <c r="G42" s="154">
        <f>'Supplier Tab'!K44</f>
        <v>0</v>
      </c>
      <c r="H42" s="150">
        <f>'Supplier Tab'!L44</f>
        <v>0</v>
      </c>
    </row>
    <row r="43" spans="1:8" ht="30" customHeight="1">
      <c r="A43" s="149">
        <f>'Supplier Tab'!C45</f>
        <v>0</v>
      </c>
      <c r="B43" s="150">
        <f>'Supplier Tab'!D45</f>
        <v>0</v>
      </c>
      <c r="C43" s="151">
        <f>'Supplier Tab'!G45</f>
        <v>0</v>
      </c>
      <c r="D43" s="151">
        <f>'Supplier Tab'!H45</f>
        <v>0</v>
      </c>
      <c r="E43" s="152">
        <f>'Supplier Tab'!I45</f>
        <v>0</v>
      </c>
      <c r="F43" s="153">
        <f>'Supplier Tab'!J45</f>
        <v>0</v>
      </c>
      <c r="G43" s="154">
        <f>'Supplier Tab'!K45</f>
        <v>0</v>
      </c>
      <c r="H43" s="150">
        <f>'Supplier Tab'!L45</f>
        <v>0</v>
      </c>
    </row>
    <row r="44" spans="1:8" ht="30" customHeight="1">
      <c r="A44" s="149">
        <f>'Supplier Tab'!C46</f>
        <v>0</v>
      </c>
      <c r="B44" s="150">
        <f>'Supplier Tab'!D46</f>
        <v>0</v>
      </c>
      <c r="C44" s="151">
        <f>'Supplier Tab'!G46</f>
        <v>0</v>
      </c>
      <c r="D44" s="151">
        <f>'Supplier Tab'!H46</f>
        <v>0</v>
      </c>
      <c r="E44" s="152">
        <f>'Supplier Tab'!I46</f>
        <v>0</v>
      </c>
      <c r="F44" s="153">
        <f>'Supplier Tab'!J46</f>
        <v>0</v>
      </c>
      <c r="G44" s="154">
        <f>'Supplier Tab'!K46</f>
        <v>0</v>
      </c>
      <c r="H44" s="150">
        <f>'Supplier Tab'!L46</f>
        <v>0</v>
      </c>
    </row>
    <row r="45" spans="1:8" ht="30" customHeight="1">
      <c r="A45" s="149">
        <f>'Supplier Tab'!C47</f>
        <v>0</v>
      </c>
      <c r="B45" s="150">
        <f>'Supplier Tab'!D47</f>
        <v>0</v>
      </c>
      <c r="C45" s="151">
        <f>'Supplier Tab'!G47</f>
        <v>0</v>
      </c>
      <c r="D45" s="151">
        <f>'Supplier Tab'!H47</f>
        <v>0</v>
      </c>
      <c r="E45" s="152">
        <f>'Supplier Tab'!I47</f>
        <v>0</v>
      </c>
      <c r="F45" s="153">
        <f>'Supplier Tab'!J47</f>
        <v>0</v>
      </c>
      <c r="G45" s="154">
        <f>'Supplier Tab'!K47</f>
        <v>0</v>
      </c>
      <c r="H45" s="150">
        <f>'Supplier Tab'!L47</f>
        <v>0</v>
      </c>
    </row>
    <row r="46" spans="1:8" ht="30" customHeight="1">
      <c r="A46" s="149">
        <f>'Supplier Tab'!C48</f>
        <v>0</v>
      </c>
      <c r="B46" s="150">
        <f>'Supplier Tab'!D48</f>
        <v>0</v>
      </c>
      <c r="C46" s="151">
        <f>'Supplier Tab'!G48</f>
        <v>0</v>
      </c>
      <c r="D46" s="151">
        <f>'Supplier Tab'!H48</f>
        <v>0</v>
      </c>
      <c r="E46" s="152">
        <f>'Supplier Tab'!I48</f>
        <v>0</v>
      </c>
      <c r="F46" s="153">
        <f>'Supplier Tab'!J48</f>
        <v>0</v>
      </c>
      <c r="G46" s="154">
        <f>'Supplier Tab'!K48</f>
        <v>0</v>
      </c>
      <c r="H46" s="150">
        <f>'Supplier Tab'!L48</f>
        <v>0</v>
      </c>
    </row>
    <row r="47" spans="1:8" ht="30" customHeight="1">
      <c r="A47" s="149">
        <f>'Supplier Tab'!C49</f>
        <v>0</v>
      </c>
      <c r="B47" s="150">
        <f>'Supplier Tab'!D49</f>
        <v>0</v>
      </c>
      <c r="C47" s="151">
        <f>'Supplier Tab'!G49</f>
        <v>0</v>
      </c>
      <c r="D47" s="151">
        <f>'Supplier Tab'!H49</f>
        <v>0</v>
      </c>
      <c r="E47" s="152">
        <f>'Supplier Tab'!I49</f>
        <v>0</v>
      </c>
      <c r="F47" s="153">
        <f>'Supplier Tab'!J49</f>
        <v>0</v>
      </c>
      <c r="G47" s="154">
        <f>'Supplier Tab'!K49</f>
        <v>0</v>
      </c>
      <c r="H47" s="150">
        <f>'Supplier Tab'!L49</f>
        <v>0</v>
      </c>
    </row>
    <row r="48" spans="1:8" ht="30" customHeight="1">
      <c r="A48" s="149">
        <f>'Supplier Tab'!C50</f>
        <v>0</v>
      </c>
      <c r="B48" s="150">
        <f>'Supplier Tab'!D50</f>
        <v>0</v>
      </c>
      <c r="C48" s="151">
        <f>'Supplier Tab'!G50</f>
        <v>0</v>
      </c>
      <c r="D48" s="151">
        <f>'Supplier Tab'!H50</f>
        <v>0</v>
      </c>
      <c r="E48" s="152">
        <f>'Supplier Tab'!I50</f>
        <v>0</v>
      </c>
      <c r="F48" s="153">
        <f>'Supplier Tab'!J50</f>
        <v>0</v>
      </c>
      <c r="G48" s="154">
        <f>'Supplier Tab'!K50</f>
        <v>0</v>
      </c>
      <c r="H48" s="150">
        <f>'Supplier Tab'!L50</f>
        <v>0</v>
      </c>
    </row>
    <row r="49" spans="1:8" ht="30" customHeight="1">
      <c r="A49" s="149">
        <f>'Supplier Tab'!C51</f>
        <v>0</v>
      </c>
      <c r="B49" s="150">
        <f>'Supplier Tab'!D51</f>
        <v>0</v>
      </c>
      <c r="C49" s="151">
        <f>'Supplier Tab'!G51</f>
        <v>0</v>
      </c>
      <c r="D49" s="151">
        <f>'Supplier Tab'!H51</f>
        <v>0</v>
      </c>
      <c r="E49" s="152">
        <f>'Supplier Tab'!I51</f>
        <v>0</v>
      </c>
      <c r="F49" s="153">
        <f>'Supplier Tab'!J51</f>
        <v>0</v>
      </c>
      <c r="G49" s="154">
        <f>'Supplier Tab'!K51</f>
        <v>0</v>
      </c>
      <c r="H49" s="150">
        <f>'Supplier Tab'!L51</f>
        <v>0</v>
      </c>
    </row>
    <row r="50" spans="1:8" ht="30" customHeight="1">
      <c r="A50" s="149">
        <f>'Supplier Tab'!C52</f>
        <v>0</v>
      </c>
      <c r="B50" s="150">
        <f>'Supplier Tab'!D52</f>
        <v>0</v>
      </c>
      <c r="C50" s="151">
        <f>'Supplier Tab'!G52</f>
        <v>0</v>
      </c>
      <c r="D50" s="151">
        <f>'Supplier Tab'!H52</f>
        <v>0</v>
      </c>
      <c r="E50" s="152">
        <f>'Supplier Tab'!I52</f>
        <v>0</v>
      </c>
      <c r="F50" s="153">
        <f>'Supplier Tab'!J52</f>
        <v>0</v>
      </c>
      <c r="G50" s="154">
        <f>'Supplier Tab'!K52</f>
        <v>0</v>
      </c>
      <c r="H50" s="150">
        <f>'Supplier Tab'!L52</f>
        <v>0</v>
      </c>
    </row>
    <row r="51" spans="1:8" ht="30" customHeight="1">
      <c r="A51" s="149">
        <f>'Supplier Tab'!C53</f>
        <v>0</v>
      </c>
      <c r="B51" s="150">
        <f>'Supplier Tab'!D53</f>
        <v>0</v>
      </c>
      <c r="C51" s="151">
        <f>'Supplier Tab'!G53</f>
        <v>0</v>
      </c>
      <c r="D51" s="151">
        <f>'Supplier Tab'!H53</f>
        <v>0</v>
      </c>
      <c r="E51" s="152">
        <f>'Supplier Tab'!I53</f>
        <v>0</v>
      </c>
      <c r="F51" s="153">
        <f>'Supplier Tab'!J53</f>
        <v>0</v>
      </c>
      <c r="G51" s="154">
        <f>'Supplier Tab'!K53</f>
        <v>0</v>
      </c>
      <c r="H51" s="150">
        <f>'Supplier Tab'!L53</f>
        <v>0</v>
      </c>
    </row>
    <row r="52" spans="1:8" ht="30" customHeight="1">
      <c r="A52" s="149">
        <f>'Supplier Tab'!C62</f>
        <v>0</v>
      </c>
      <c r="B52" s="150">
        <f>'Supplier Tab'!D62</f>
        <v>0</v>
      </c>
      <c r="C52" s="151">
        <f>'Supplier Tab'!G62</f>
        <v>0</v>
      </c>
      <c r="D52" s="151">
        <f>'Supplier Tab'!H62</f>
        <v>0</v>
      </c>
      <c r="E52" s="152">
        <f>'Supplier Tab'!I62</f>
        <v>0</v>
      </c>
      <c r="F52" s="153">
        <f>'Supplier Tab'!J62</f>
        <v>0</v>
      </c>
      <c r="G52" s="154">
        <f>'Supplier Tab'!K62</f>
        <v>0</v>
      </c>
      <c r="H52" s="150">
        <f>'Supplier Tab'!L62</f>
        <v>0</v>
      </c>
    </row>
    <row r="53" spans="1:8" ht="30" customHeight="1">
      <c r="A53" s="149">
        <f>'Supplier Tab'!C63</f>
        <v>0</v>
      </c>
      <c r="B53" s="150">
        <f>'Supplier Tab'!D63</f>
        <v>0</v>
      </c>
      <c r="C53" s="151">
        <f>'Supplier Tab'!G63</f>
        <v>0</v>
      </c>
      <c r="D53" s="151">
        <f>'Supplier Tab'!H63</f>
        <v>0</v>
      </c>
      <c r="E53" s="152">
        <f>'Supplier Tab'!I63</f>
        <v>0</v>
      </c>
      <c r="F53" s="153">
        <f>'Supplier Tab'!J63</f>
        <v>0</v>
      </c>
      <c r="G53" s="154">
        <f>'Supplier Tab'!K63</f>
        <v>0</v>
      </c>
      <c r="H53" s="150">
        <f>'Supplier Tab'!L63</f>
        <v>0</v>
      </c>
    </row>
    <row r="54" spans="1:8" ht="30" customHeight="1">
      <c r="A54" s="149">
        <f>'Supplier Tab'!C64</f>
        <v>0</v>
      </c>
      <c r="B54" s="150">
        <f>'Supplier Tab'!D64</f>
        <v>0</v>
      </c>
      <c r="C54" s="151">
        <f>'Supplier Tab'!G64</f>
        <v>0</v>
      </c>
      <c r="D54" s="151">
        <f>'Supplier Tab'!H64</f>
        <v>0</v>
      </c>
      <c r="E54" s="152">
        <f>'Supplier Tab'!I64</f>
        <v>0</v>
      </c>
      <c r="F54" s="153">
        <f>'Supplier Tab'!J64</f>
        <v>0</v>
      </c>
      <c r="G54" s="154">
        <f>'Supplier Tab'!K64</f>
        <v>0</v>
      </c>
      <c r="H54" s="150">
        <f>'Supplier Tab'!L64</f>
        <v>0</v>
      </c>
    </row>
    <row r="55" spans="1:8" ht="30" customHeight="1">
      <c r="A55" s="149">
        <f>'Supplier Tab'!C65</f>
        <v>0</v>
      </c>
      <c r="B55" s="150">
        <f>'Supplier Tab'!D65</f>
        <v>0</v>
      </c>
      <c r="C55" s="151">
        <f>'Supplier Tab'!G65</f>
        <v>0</v>
      </c>
      <c r="D55" s="151">
        <f>'Supplier Tab'!H65</f>
        <v>0</v>
      </c>
      <c r="E55" s="152">
        <f>'Supplier Tab'!I65</f>
        <v>0</v>
      </c>
      <c r="F55" s="153">
        <f>'Supplier Tab'!J65</f>
        <v>0</v>
      </c>
      <c r="G55" s="154">
        <f>'Supplier Tab'!K65</f>
        <v>0</v>
      </c>
      <c r="H55" s="150">
        <f>'Supplier Tab'!L65</f>
        <v>0</v>
      </c>
    </row>
    <row r="56" spans="1:8" ht="30" customHeight="1">
      <c r="A56" s="149">
        <f>'Supplier Tab'!C66</f>
        <v>0</v>
      </c>
      <c r="B56" s="150">
        <f>'Supplier Tab'!D66</f>
        <v>0</v>
      </c>
      <c r="C56" s="151">
        <f>'Supplier Tab'!G66</f>
        <v>0</v>
      </c>
      <c r="D56" s="151">
        <f>'Supplier Tab'!H66</f>
        <v>0</v>
      </c>
      <c r="E56" s="152">
        <f>'Supplier Tab'!I66</f>
        <v>0</v>
      </c>
      <c r="F56" s="153">
        <f>'Supplier Tab'!J66</f>
        <v>0</v>
      </c>
      <c r="G56" s="154">
        <f>'Supplier Tab'!K66</f>
        <v>0</v>
      </c>
      <c r="H56" s="150">
        <f>'Supplier Tab'!L66</f>
        <v>0</v>
      </c>
    </row>
    <row r="57" spans="1:8" ht="30" customHeight="1">
      <c r="A57" s="149">
        <f>'Supplier Tab'!C67</f>
        <v>0</v>
      </c>
      <c r="B57" s="150">
        <f>'Supplier Tab'!D67</f>
        <v>0</v>
      </c>
      <c r="C57" s="151">
        <f>'Supplier Tab'!G67</f>
        <v>0</v>
      </c>
      <c r="D57" s="151">
        <f>'Supplier Tab'!H67</f>
        <v>0</v>
      </c>
      <c r="E57" s="152">
        <f>'Supplier Tab'!I67</f>
        <v>0</v>
      </c>
      <c r="F57" s="153">
        <f>'Supplier Tab'!J67</f>
        <v>0</v>
      </c>
      <c r="G57" s="154">
        <f>'Supplier Tab'!K67</f>
        <v>0</v>
      </c>
      <c r="H57" s="150">
        <f>'Supplier Tab'!L67</f>
        <v>0</v>
      </c>
    </row>
    <row r="58" spans="1:8" ht="30" customHeight="1">
      <c r="A58" s="149">
        <f>'Supplier Tab'!C68</f>
        <v>0</v>
      </c>
      <c r="B58" s="150">
        <f>'Supplier Tab'!D68</f>
        <v>0</v>
      </c>
      <c r="C58" s="151">
        <f>'Supplier Tab'!G68</f>
        <v>0</v>
      </c>
      <c r="D58" s="151">
        <f>'Supplier Tab'!H68</f>
        <v>0</v>
      </c>
      <c r="E58" s="152">
        <f>'Supplier Tab'!I68</f>
        <v>0</v>
      </c>
      <c r="F58" s="153">
        <f>'Supplier Tab'!J68</f>
        <v>0</v>
      </c>
      <c r="G58" s="154">
        <f>'Supplier Tab'!K68</f>
        <v>0</v>
      </c>
      <c r="H58" s="150">
        <f>'Supplier Tab'!L68</f>
        <v>0</v>
      </c>
    </row>
    <row r="59" spans="1:8" ht="30" customHeight="1">
      <c r="A59" s="149">
        <f>'Supplier Tab'!C69</f>
        <v>0</v>
      </c>
      <c r="B59" s="150">
        <f>'Supplier Tab'!D69</f>
        <v>0</v>
      </c>
      <c r="C59" s="151">
        <f>'Supplier Tab'!G69</f>
        <v>0</v>
      </c>
      <c r="D59" s="151">
        <f>'Supplier Tab'!H69</f>
        <v>0</v>
      </c>
      <c r="E59" s="152">
        <f>'Supplier Tab'!I69</f>
        <v>0</v>
      </c>
      <c r="F59" s="153">
        <f>'Supplier Tab'!J69</f>
        <v>0</v>
      </c>
      <c r="G59" s="154">
        <f>'Supplier Tab'!K69</f>
        <v>0</v>
      </c>
      <c r="H59" s="150">
        <f>'Supplier Tab'!L69</f>
        <v>0</v>
      </c>
    </row>
    <row r="60" spans="1:8" ht="30" customHeight="1">
      <c r="A60" s="149">
        <f>'Supplier Tab'!C70</f>
        <v>0</v>
      </c>
      <c r="B60" s="150">
        <f>'Supplier Tab'!D70</f>
        <v>0</v>
      </c>
      <c r="C60" s="151">
        <f>'Supplier Tab'!G70</f>
        <v>0</v>
      </c>
      <c r="D60" s="151">
        <f>'Supplier Tab'!H70</f>
        <v>0</v>
      </c>
      <c r="E60" s="152">
        <f>'Supplier Tab'!I70</f>
        <v>0</v>
      </c>
      <c r="F60" s="153">
        <f>'Supplier Tab'!J70</f>
        <v>0</v>
      </c>
      <c r="G60" s="154">
        <f>'Supplier Tab'!K70</f>
        <v>0</v>
      </c>
      <c r="H60" s="150">
        <f>'Supplier Tab'!L70</f>
        <v>0</v>
      </c>
    </row>
    <row r="61" spans="1:8" ht="30" customHeight="1">
      <c r="A61" s="149">
        <f>'Supplier Tab'!C71</f>
        <v>0</v>
      </c>
      <c r="B61" s="150">
        <f>'Supplier Tab'!D71</f>
        <v>0</v>
      </c>
      <c r="C61" s="151">
        <f>'Supplier Tab'!G71</f>
        <v>0</v>
      </c>
      <c r="D61" s="151">
        <f>'Supplier Tab'!H71</f>
        <v>0</v>
      </c>
      <c r="E61" s="152">
        <f>'Supplier Tab'!I71</f>
        <v>0</v>
      </c>
      <c r="F61" s="153">
        <f>'Supplier Tab'!J71</f>
        <v>0</v>
      </c>
      <c r="G61" s="154">
        <f>'Supplier Tab'!K71</f>
        <v>0</v>
      </c>
      <c r="H61" s="150">
        <f>'Supplier Tab'!L71</f>
        <v>0</v>
      </c>
    </row>
    <row r="62" spans="1:8" ht="30" customHeight="1">
      <c r="A62" s="149">
        <f>'Supplier Tab'!C72</f>
        <v>0</v>
      </c>
      <c r="B62" s="150">
        <f>'Supplier Tab'!D72</f>
        <v>0</v>
      </c>
      <c r="C62" s="151">
        <f>'Supplier Tab'!G72</f>
        <v>0</v>
      </c>
      <c r="D62" s="151">
        <f>'Supplier Tab'!H72</f>
        <v>0</v>
      </c>
      <c r="E62" s="152">
        <f>'Supplier Tab'!I72</f>
        <v>0</v>
      </c>
      <c r="F62" s="153">
        <f>'Supplier Tab'!J72</f>
        <v>0</v>
      </c>
      <c r="G62" s="154">
        <f>'Supplier Tab'!K72</f>
        <v>0</v>
      </c>
      <c r="H62" s="150">
        <f>'Supplier Tab'!L72</f>
        <v>0</v>
      </c>
    </row>
    <row r="63" spans="1:8" ht="30" customHeight="1">
      <c r="A63" s="149">
        <f>'Supplier Tab'!C73</f>
        <v>0</v>
      </c>
      <c r="B63" s="150">
        <f>'Supplier Tab'!D73</f>
        <v>0</v>
      </c>
      <c r="C63" s="151">
        <f>'Supplier Tab'!G73</f>
        <v>0</v>
      </c>
      <c r="D63" s="151">
        <f>'Supplier Tab'!H73</f>
        <v>0</v>
      </c>
      <c r="E63" s="152">
        <f>'Supplier Tab'!I73</f>
        <v>0</v>
      </c>
      <c r="F63" s="153">
        <f>'Supplier Tab'!J73</f>
        <v>0</v>
      </c>
      <c r="G63" s="154">
        <f>'Supplier Tab'!K73</f>
        <v>0</v>
      </c>
      <c r="H63" s="150">
        <f>'Supplier Tab'!L73</f>
        <v>0</v>
      </c>
    </row>
    <row r="64" spans="1:8" ht="30" customHeight="1">
      <c r="A64" s="149">
        <f>'Supplier Tab'!C74</f>
        <v>0</v>
      </c>
      <c r="B64" s="150">
        <f>'Supplier Tab'!D74</f>
        <v>0</v>
      </c>
      <c r="C64" s="151">
        <f>'Supplier Tab'!G74</f>
        <v>0</v>
      </c>
      <c r="D64" s="151">
        <f>'Supplier Tab'!H74</f>
        <v>0</v>
      </c>
      <c r="E64" s="152">
        <f>'Supplier Tab'!I74</f>
        <v>0</v>
      </c>
      <c r="F64" s="153">
        <f>'Supplier Tab'!J74</f>
        <v>0</v>
      </c>
      <c r="G64" s="154">
        <f>'Supplier Tab'!K74</f>
        <v>0</v>
      </c>
      <c r="H64" s="150">
        <f>'Supplier Tab'!L74</f>
        <v>0</v>
      </c>
    </row>
    <row r="65" spans="1:8" ht="30" customHeight="1">
      <c r="A65" s="149">
        <f>'Supplier Tab'!C75</f>
        <v>0</v>
      </c>
      <c r="B65" s="150">
        <f>'Supplier Tab'!D75</f>
        <v>0</v>
      </c>
      <c r="C65" s="151">
        <f>'Supplier Tab'!G75</f>
        <v>0</v>
      </c>
      <c r="D65" s="151">
        <f>'Supplier Tab'!H75</f>
        <v>0</v>
      </c>
      <c r="E65" s="152">
        <f>'Supplier Tab'!I75</f>
        <v>0</v>
      </c>
      <c r="F65" s="153">
        <f>'Supplier Tab'!J75</f>
        <v>0</v>
      </c>
      <c r="G65" s="154">
        <f>'Supplier Tab'!K75</f>
        <v>0</v>
      </c>
      <c r="H65" s="150">
        <f>'Supplier Tab'!L75</f>
        <v>0</v>
      </c>
    </row>
    <row r="66" spans="1:8" ht="30" customHeight="1">
      <c r="A66" s="149">
        <f>'Supplier Tab'!C76</f>
        <v>0</v>
      </c>
      <c r="B66" s="150">
        <f>'Supplier Tab'!D76</f>
        <v>0</v>
      </c>
      <c r="C66" s="151">
        <f>'Supplier Tab'!G76</f>
        <v>0</v>
      </c>
      <c r="D66" s="151">
        <f>'Supplier Tab'!H76</f>
        <v>0</v>
      </c>
      <c r="E66" s="152">
        <f>'Supplier Tab'!I76</f>
        <v>0</v>
      </c>
      <c r="F66" s="153">
        <f>'Supplier Tab'!J76</f>
        <v>0</v>
      </c>
      <c r="G66" s="154">
        <f>'Supplier Tab'!K76</f>
        <v>0</v>
      </c>
      <c r="H66" s="150">
        <f>'Supplier Tab'!L76</f>
        <v>0</v>
      </c>
    </row>
    <row r="67" spans="1:8" ht="30" customHeight="1">
      <c r="A67" s="149">
        <f>'Supplier Tab'!C77</f>
        <v>0</v>
      </c>
      <c r="B67" s="150">
        <f>'Supplier Tab'!D77</f>
        <v>0</v>
      </c>
      <c r="C67" s="151">
        <f>'Supplier Tab'!G77</f>
        <v>0</v>
      </c>
      <c r="D67" s="151">
        <f>'Supplier Tab'!H77</f>
        <v>0</v>
      </c>
      <c r="E67" s="152">
        <f>'Supplier Tab'!I77</f>
        <v>0</v>
      </c>
      <c r="F67" s="153">
        <f>'Supplier Tab'!J77</f>
        <v>0</v>
      </c>
      <c r="G67" s="154">
        <f>'Supplier Tab'!K77</f>
        <v>0</v>
      </c>
      <c r="H67" s="150">
        <f>'Supplier Tab'!L77</f>
        <v>0</v>
      </c>
    </row>
    <row r="68" spans="1:8" ht="30" customHeight="1">
      <c r="A68" s="149">
        <f>'Supplier Tab'!C78</f>
        <v>0</v>
      </c>
      <c r="B68" s="150">
        <f>'Supplier Tab'!D78</f>
        <v>0</v>
      </c>
      <c r="C68" s="151">
        <f>'Supplier Tab'!G78</f>
        <v>0</v>
      </c>
      <c r="D68" s="151">
        <f>'Supplier Tab'!H78</f>
        <v>0</v>
      </c>
      <c r="E68" s="152">
        <f>'Supplier Tab'!I78</f>
        <v>0</v>
      </c>
      <c r="F68" s="153">
        <f>'Supplier Tab'!J78</f>
        <v>0</v>
      </c>
      <c r="G68" s="154">
        <f>'Supplier Tab'!K78</f>
        <v>0</v>
      </c>
      <c r="H68" s="150">
        <f>'Supplier Tab'!L78</f>
        <v>0</v>
      </c>
    </row>
    <row r="69" spans="1:8" ht="30" customHeight="1">
      <c r="A69" s="149">
        <f>'Supplier Tab'!C79</f>
        <v>0</v>
      </c>
      <c r="B69" s="150">
        <f>'Supplier Tab'!D79</f>
        <v>0</v>
      </c>
      <c r="C69" s="151">
        <f>'Supplier Tab'!G79</f>
        <v>0</v>
      </c>
      <c r="D69" s="151">
        <f>'Supplier Tab'!H79</f>
        <v>0</v>
      </c>
      <c r="E69" s="152">
        <f>'Supplier Tab'!I79</f>
        <v>0</v>
      </c>
      <c r="F69" s="153">
        <f>'Supplier Tab'!J79</f>
        <v>0</v>
      </c>
      <c r="G69" s="154">
        <f>'Supplier Tab'!K79</f>
        <v>0</v>
      </c>
      <c r="H69" s="150">
        <f>'Supplier Tab'!L79</f>
        <v>0</v>
      </c>
    </row>
    <row r="70" spans="1:8" ht="30" customHeight="1">
      <c r="A70" s="149">
        <f>'Supplier Tab'!C80</f>
        <v>0</v>
      </c>
      <c r="B70" s="150">
        <f>'Supplier Tab'!D80</f>
        <v>0</v>
      </c>
      <c r="C70" s="151">
        <f>'Supplier Tab'!G80</f>
        <v>0</v>
      </c>
      <c r="D70" s="151">
        <f>'Supplier Tab'!H80</f>
        <v>0</v>
      </c>
      <c r="E70" s="152">
        <f>'Supplier Tab'!I80</f>
        <v>0</v>
      </c>
      <c r="F70" s="153">
        <f>'Supplier Tab'!J80</f>
        <v>0</v>
      </c>
      <c r="G70" s="154">
        <f>'Supplier Tab'!K80</f>
        <v>0</v>
      </c>
      <c r="H70" s="150">
        <f>'Supplier Tab'!L80</f>
        <v>0</v>
      </c>
    </row>
    <row r="71" spans="1:8" ht="30" customHeight="1">
      <c r="A71" s="149">
        <f>'Supplier Tab'!C81</f>
        <v>0</v>
      </c>
      <c r="B71" s="150">
        <f>'Supplier Tab'!D81</f>
        <v>0</v>
      </c>
      <c r="C71" s="151">
        <f>'Supplier Tab'!G81</f>
        <v>0</v>
      </c>
      <c r="D71" s="151">
        <f>'Supplier Tab'!H81</f>
        <v>0</v>
      </c>
      <c r="E71" s="152">
        <f>'Supplier Tab'!I81</f>
        <v>0</v>
      </c>
      <c r="F71" s="153">
        <f>'Supplier Tab'!J81</f>
        <v>0</v>
      </c>
      <c r="G71" s="154">
        <f>'Supplier Tab'!K81</f>
        <v>0</v>
      </c>
      <c r="H71" s="150">
        <f>'Supplier Tab'!L81</f>
        <v>0</v>
      </c>
    </row>
    <row r="72" spans="1:8" ht="30" customHeight="1">
      <c r="A72" s="149">
        <f>'Supplier Tab'!C82</f>
        <v>0</v>
      </c>
      <c r="B72" s="150">
        <f>'Supplier Tab'!D82</f>
        <v>0</v>
      </c>
      <c r="C72" s="151">
        <f>'Supplier Tab'!G82</f>
        <v>0</v>
      </c>
      <c r="D72" s="151">
        <f>'Supplier Tab'!H82</f>
        <v>0</v>
      </c>
      <c r="E72" s="152">
        <f>'Supplier Tab'!I82</f>
        <v>0</v>
      </c>
      <c r="F72" s="153">
        <f>'Supplier Tab'!J82</f>
        <v>0</v>
      </c>
      <c r="G72" s="154">
        <f>'Supplier Tab'!K82</f>
        <v>0</v>
      </c>
      <c r="H72" s="150">
        <f>'Supplier Tab'!L82</f>
        <v>0</v>
      </c>
    </row>
    <row r="73" spans="1:8" ht="30" customHeight="1">
      <c r="A73" s="149">
        <f>'Supplier Tab'!C83</f>
        <v>0</v>
      </c>
      <c r="B73" s="150">
        <f>'Supplier Tab'!D83</f>
        <v>0</v>
      </c>
      <c r="C73" s="151">
        <f>'Supplier Tab'!G83</f>
        <v>0</v>
      </c>
      <c r="D73" s="151">
        <f>'Supplier Tab'!H83</f>
        <v>0</v>
      </c>
      <c r="E73" s="152">
        <f>'Supplier Tab'!I83</f>
        <v>0</v>
      </c>
      <c r="F73" s="153">
        <f>'Supplier Tab'!J83</f>
        <v>0</v>
      </c>
      <c r="G73" s="154">
        <f>'Supplier Tab'!K83</f>
        <v>0</v>
      </c>
      <c r="H73" s="150">
        <f>'Supplier Tab'!L83</f>
        <v>0</v>
      </c>
    </row>
    <row r="74" spans="1:8" ht="30" customHeight="1">
      <c r="A74" s="149">
        <f>'Supplier Tab'!C84</f>
        <v>0</v>
      </c>
      <c r="B74" s="150">
        <f>'Supplier Tab'!D84</f>
        <v>0</v>
      </c>
      <c r="C74" s="151">
        <f>'Supplier Tab'!G84</f>
        <v>0</v>
      </c>
      <c r="D74" s="151">
        <f>'Supplier Tab'!H84</f>
        <v>0</v>
      </c>
      <c r="E74" s="152">
        <f>'Supplier Tab'!I84</f>
        <v>0</v>
      </c>
      <c r="F74" s="153">
        <f>'Supplier Tab'!J84</f>
        <v>0</v>
      </c>
      <c r="G74" s="154">
        <f>'Supplier Tab'!K84</f>
        <v>0</v>
      </c>
      <c r="H74" s="150">
        <f>'Supplier Tab'!L84</f>
        <v>0</v>
      </c>
    </row>
    <row r="75" spans="1:8" ht="30" customHeight="1">
      <c r="A75" s="149">
        <f>'Supplier Tab'!C85</f>
        <v>0</v>
      </c>
      <c r="B75" s="150">
        <f>'Supplier Tab'!D85</f>
        <v>0</v>
      </c>
      <c r="C75" s="151">
        <f>'Supplier Tab'!G85</f>
        <v>0</v>
      </c>
      <c r="D75" s="151">
        <f>'Supplier Tab'!H85</f>
        <v>0</v>
      </c>
      <c r="E75" s="152">
        <f>'Supplier Tab'!I85</f>
        <v>0</v>
      </c>
      <c r="F75" s="153">
        <f>'Supplier Tab'!J85</f>
        <v>0</v>
      </c>
      <c r="G75" s="154">
        <f>'Supplier Tab'!K85</f>
        <v>0</v>
      </c>
      <c r="H75" s="150">
        <f>'Supplier Tab'!L85</f>
        <v>0</v>
      </c>
    </row>
    <row r="76" spans="1:8" ht="30" customHeight="1">
      <c r="A76" s="149">
        <f>'Supplier Tab'!C86</f>
        <v>0</v>
      </c>
      <c r="B76" s="150">
        <f>'Supplier Tab'!D86</f>
        <v>0</v>
      </c>
      <c r="C76" s="151">
        <f>'Supplier Tab'!G86</f>
        <v>0</v>
      </c>
      <c r="D76" s="151">
        <f>'Supplier Tab'!H86</f>
        <v>0</v>
      </c>
      <c r="E76" s="152">
        <f>'Supplier Tab'!I86</f>
        <v>0</v>
      </c>
      <c r="F76" s="153">
        <f>'Supplier Tab'!J86</f>
        <v>0</v>
      </c>
      <c r="G76" s="154">
        <f>'Supplier Tab'!K86</f>
        <v>0</v>
      </c>
      <c r="H76" s="150">
        <f>'Supplier Tab'!L86</f>
        <v>0</v>
      </c>
    </row>
    <row r="77" spans="1:8" ht="30" customHeight="1">
      <c r="A77" s="149">
        <f>'Supplier Tab'!C87</f>
        <v>0</v>
      </c>
      <c r="B77" s="150">
        <f>'Supplier Tab'!D87</f>
        <v>0</v>
      </c>
      <c r="C77" s="151">
        <f>'Supplier Tab'!G87</f>
        <v>0</v>
      </c>
      <c r="D77" s="151">
        <f>'Supplier Tab'!H87</f>
        <v>0</v>
      </c>
      <c r="E77" s="152">
        <f>'Supplier Tab'!I87</f>
        <v>0</v>
      </c>
      <c r="F77" s="153">
        <f>'Supplier Tab'!J87</f>
        <v>0</v>
      </c>
      <c r="G77" s="154">
        <f>'Supplier Tab'!K87</f>
        <v>0</v>
      </c>
      <c r="H77" s="150">
        <f>'Supplier Tab'!L87</f>
        <v>0</v>
      </c>
    </row>
    <row r="78" spans="1:8" ht="30" customHeight="1">
      <c r="A78" s="149">
        <f>'Supplier Tab'!C88</f>
        <v>0</v>
      </c>
      <c r="B78" s="150">
        <f>'Supplier Tab'!D88</f>
        <v>0</v>
      </c>
      <c r="C78" s="151">
        <f>'Supplier Tab'!G88</f>
        <v>0</v>
      </c>
      <c r="D78" s="151">
        <f>'Supplier Tab'!H88</f>
        <v>0</v>
      </c>
      <c r="E78" s="152">
        <f>'Supplier Tab'!I88</f>
        <v>0</v>
      </c>
      <c r="F78" s="153">
        <f>'Supplier Tab'!J88</f>
        <v>0</v>
      </c>
      <c r="G78" s="154">
        <f>'Supplier Tab'!K88</f>
        <v>0</v>
      </c>
      <c r="H78" s="150">
        <f>'Supplier Tab'!L88</f>
        <v>0</v>
      </c>
    </row>
    <row r="79" spans="1:8" ht="30" customHeight="1">
      <c r="A79" s="149">
        <f>'Supplier Tab'!C89</f>
        <v>0</v>
      </c>
      <c r="B79" s="150">
        <f>'Supplier Tab'!D89</f>
        <v>0</v>
      </c>
      <c r="C79" s="151">
        <f>'Supplier Tab'!G89</f>
        <v>0</v>
      </c>
      <c r="D79" s="151">
        <f>'Supplier Tab'!H89</f>
        <v>0</v>
      </c>
      <c r="E79" s="152">
        <f>'Supplier Tab'!I89</f>
        <v>0</v>
      </c>
      <c r="F79" s="153">
        <f>'Supplier Tab'!J89</f>
        <v>0</v>
      </c>
      <c r="G79" s="154">
        <f>'Supplier Tab'!K89</f>
        <v>0</v>
      </c>
      <c r="H79" s="150">
        <f>'Supplier Tab'!L89</f>
        <v>0</v>
      </c>
    </row>
    <row r="80" spans="1:8" ht="30" customHeight="1">
      <c r="A80" s="149">
        <f>'Supplier Tab'!C90</f>
        <v>0</v>
      </c>
      <c r="B80" s="150">
        <f>'Supplier Tab'!D90</f>
        <v>0</v>
      </c>
      <c r="C80" s="151">
        <f>'Supplier Tab'!G90</f>
        <v>0</v>
      </c>
      <c r="D80" s="151">
        <f>'Supplier Tab'!H90</f>
        <v>0</v>
      </c>
      <c r="E80" s="152">
        <f>'Supplier Tab'!I90</f>
        <v>0</v>
      </c>
      <c r="F80" s="153">
        <f>'Supplier Tab'!J90</f>
        <v>0</v>
      </c>
      <c r="G80" s="154">
        <f>'Supplier Tab'!K90</f>
        <v>0</v>
      </c>
      <c r="H80" s="150">
        <f>'Supplier Tab'!L90</f>
        <v>0</v>
      </c>
    </row>
    <row r="81" spans="1:8" ht="30" customHeight="1">
      <c r="A81" s="149">
        <f>'Supplier Tab'!C91</f>
        <v>0</v>
      </c>
      <c r="B81" s="150">
        <f>'Supplier Tab'!D91</f>
        <v>0</v>
      </c>
      <c r="C81" s="151">
        <f>'Supplier Tab'!G91</f>
        <v>0</v>
      </c>
      <c r="D81" s="151">
        <f>'Supplier Tab'!H91</f>
        <v>0</v>
      </c>
      <c r="E81" s="152">
        <f>'Supplier Tab'!I91</f>
        <v>0</v>
      </c>
      <c r="F81" s="153">
        <f>'Supplier Tab'!J91</f>
        <v>0</v>
      </c>
      <c r="G81" s="154">
        <f>'Supplier Tab'!K91</f>
        <v>0</v>
      </c>
      <c r="H81" s="150">
        <f>'Supplier Tab'!L91</f>
        <v>0</v>
      </c>
    </row>
    <row r="82" spans="1:8" ht="30" customHeight="1">
      <c r="A82" s="149">
        <f>'Supplier Tab'!C92</f>
        <v>0</v>
      </c>
      <c r="B82" s="150">
        <f>'Supplier Tab'!D92</f>
        <v>0</v>
      </c>
      <c r="C82" s="151">
        <f>'Supplier Tab'!G92</f>
        <v>0</v>
      </c>
      <c r="D82" s="151">
        <f>'Supplier Tab'!H92</f>
        <v>0</v>
      </c>
      <c r="E82" s="152">
        <f>'Supplier Tab'!I92</f>
        <v>0</v>
      </c>
      <c r="F82" s="153">
        <f>'Supplier Tab'!J92</f>
        <v>0</v>
      </c>
      <c r="G82" s="154">
        <f>'Supplier Tab'!K92</f>
        <v>0</v>
      </c>
      <c r="H82" s="150">
        <f>'Supplier Tab'!L92</f>
        <v>0</v>
      </c>
    </row>
    <row r="83" spans="1:8" ht="30" customHeight="1">
      <c r="A83" s="149">
        <f>'Supplier Tab'!C93</f>
        <v>0</v>
      </c>
      <c r="B83" s="150">
        <f>'Supplier Tab'!D93</f>
        <v>0</v>
      </c>
      <c r="C83" s="151">
        <f>'Supplier Tab'!G93</f>
        <v>0</v>
      </c>
      <c r="D83" s="151">
        <f>'Supplier Tab'!H93</f>
        <v>0</v>
      </c>
      <c r="E83" s="152">
        <f>'Supplier Tab'!I93</f>
        <v>0</v>
      </c>
      <c r="F83" s="153">
        <f>'Supplier Tab'!J93</f>
        <v>0</v>
      </c>
      <c r="G83" s="154">
        <f>'Supplier Tab'!K93</f>
        <v>0</v>
      </c>
      <c r="H83" s="150">
        <f>'Supplier Tab'!L93</f>
        <v>0</v>
      </c>
    </row>
    <row r="84" spans="1:8" ht="30" customHeight="1">
      <c r="A84" s="149">
        <f>'Supplier Tab'!C94</f>
        <v>0</v>
      </c>
      <c r="B84" s="150">
        <f>'Supplier Tab'!D94</f>
        <v>0</v>
      </c>
      <c r="C84" s="151">
        <f>'Supplier Tab'!G94</f>
        <v>0</v>
      </c>
      <c r="D84" s="151">
        <f>'Supplier Tab'!H94</f>
        <v>0</v>
      </c>
      <c r="E84" s="152">
        <f>'Supplier Tab'!I94</f>
        <v>0</v>
      </c>
      <c r="F84" s="153">
        <f>'Supplier Tab'!J94</f>
        <v>0</v>
      </c>
      <c r="G84" s="154">
        <f>'Supplier Tab'!K94</f>
        <v>0</v>
      </c>
      <c r="H84" s="150">
        <f>'Supplier Tab'!L94</f>
        <v>0</v>
      </c>
    </row>
    <row r="85" spans="1:8" ht="30" customHeight="1">
      <c r="A85" s="149">
        <f>'Supplier Tab'!C95</f>
        <v>0</v>
      </c>
      <c r="B85" s="150">
        <f>'Supplier Tab'!D95</f>
        <v>0</v>
      </c>
      <c r="C85" s="151">
        <f>'Supplier Tab'!G95</f>
        <v>0</v>
      </c>
      <c r="D85" s="151">
        <f>'Supplier Tab'!H95</f>
        <v>0</v>
      </c>
      <c r="E85" s="152">
        <f>'Supplier Tab'!I95</f>
        <v>0</v>
      </c>
      <c r="F85" s="153">
        <f>'Supplier Tab'!J95</f>
        <v>0</v>
      </c>
      <c r="G85" s="154">
        <f>'Supplier Tab'!K95</f>
        <v>0</v>
      </c>
      <c r="H85" s="150">
        <f>'Supplier Tab'!L95</f>
        <v>0</v>
      </c>
    </row>
    <row r="86" spans="1:8" ht="30" customHeight="1">
      <c r="A86" s="149">
        <f>'Supplier Tab'!C96</f>
        <v>0</v>
      </c>
      <c r="B86" s="150">
        <f>'Supplier Tab'!D96</f>
        <v>0</v>
      </c>
      <c r="C86" s="151">
        <f>'Supplier Tab'!G96</f>
        <v>0</v>
      </c>
      <c r="D86" s="151">
        <f>'Supplier Tab'!H96</f>
        <v>0</v>
      </c>
      <c r="E86" s="152">
        <f>'Supplier Tab'!I96</f>
        <v>0</v>
      </c>
      <c r="F86" s="153">
        <f>'Supplier Tab'!J96</f>
        <v>0</v>
      </c>
      <c r="G86" s="154">
        <f>'Supplier Tab'!K96</f>
        <v>0</v>
      </c>
      <c r="H86" s="150">
        <f>'Supplier Tab'!L96</f>
        <v>0</v>
      </c>
    </row>
    <row r="87" spans="1:8" ht="30" customHeight="1">
      <c r="A87" s="149">
        <f>'Supplier Tab'!C97</f>
        <v>0</v>
      </c>
      <c r="B87" s="150">
        <f>'Supplier Tab'!D97</f>
        <v>0</v>
      </c>
      <c r="C87" s="151">
        <f>'Supplier Tab'!G97</f>
        <v>0</v>
      </c>
      <c r="D87" s="151">
        <f>'Supplier Tab'!H97</f>
        <v>0</v>
      </c>
      <c r="E87" s="152">
        <f>'Supplier Tab'!I97</f>
        <v>0</v>
      </c>
      <c r="F87" s="153">
        <f>'Supplier Tab'!J97</f>
        <v>0</v>
      </c>
      <c r="G87" s="154">
        <f>'Supplier Tab'!K97</f>
        <v>0</v>
      </c>
      <c r="H87" s="150">
        <f>'Supplier Tab'!L97</f>
        <v>0</v>
      </c>
    </row>
    <row r="88" spans="1:8" ht="30" customHeight="1">
      <c r="A88" s="149">
        <f>'Supplier Tab'!C98</f>
        <v>0</v>
      </c>
      <c r="B88" s="150">
        <f>'Supplier Tab'!D98</f>
        <v>0</v>
      </c>
      <c r="C88" s="151">
        <f>'Supplier Tab'!G98</f>
        <v>0</v>
      </c>
      <c r="D88" s="151">
        <f>'Supplier Tab'!H98</f>
        <v>0</v>
      </c>
      <c r="E88" s="152">
        <f>'Supplier Tab'!I98</f>
        <v>0</v>
      </c>
      <c r="F88" s="153">
        <f>'Supplier Tab'!J98</f>
        <v>0</v>
      </c>
      <c r="G88" s="154">
        <f>'Supplier Tab'!K98</f>
        <v>0</v>
      </c>
      <c r="H88" s="150">
        <f>'Supplier Tab'!L98</f>
        <v>0</v>
      </c>
    </row>
    <row r="89" spans="1:8" ht="30" customHeight="1">
      <c r="A89" s="149">
        <f>'Supplier Tab'!C99</f>
        <v>0</v>
      </c>
      <c r="B89" s="150">
        <f>'Supplier Tab'!D99</f>
        <v>0</v>
      </c>
      <c r="C89" s="151">
        <f>'Supplier Tab'!G99</f>
        <v>0</v>
      </c>
      <c r="D89" s="151">
        <f>'Supplier Tab'!H99</f>
        <v>0</v>
      </c>
      <c r="E89" s="152">
        <f>'Supplier Tab'!I99</f>
        <v>0</v>
      </c>
      <c r="F89" s="153">
        <f>'Supplier Tab'!J99</f>
        <v>0</v>
      </c>
      <c r="G89" s="154">
        <f>'Supplier Tab'!K99</f>
        <v>0</v>
      </c>
      <c r="H89" s="150">
        <f>'Supplier Tab'!L99</f>
        <v>0</v>
      </c>
    </row>
    <row r="90" spans="1:8" ht="30" customHeight="1">
      <c r="A90" s="149">
        <f>'Supplier Tab'!C100</f>
        <v>0</v>
      </c>
      <c r="B90" s="150">
        <f>'Supplier Tab'!D100</f>
        <v>0</v>
      </c>
      <c r="C90" s="151">
        <f>'Supplier Tab'!G100</f>
        <v>0</v>
      </c>
      <c r="D90" s="151">
        <f>'Supplier Tab'!H100</f>
        <v>0</v>
      </c>
      <c r="E90" s="152">
        <f>'Supplier Tab'!I100</f>
        <v>0</v>
      </c>
      <c r="F90" s="153">
        <f>'Supplier Tab'!J100</f>
        <v>0</v>
      </c>
      <c r="G90" s="154">
        <f>'Supplier Tab'!K100</f>
        <v>0</v>
      </c>
      <c r="H90" s="150">
        <f>'Supplier Tab'!L100</f>
        <v>0</v>
      </c>
    </row>
    <row r="91" spans="1:8" ht="30" customHeight="1">
      <c r="A91" s="149">
        <f>'Supplier Tab'!C101</f>
        <v>0</v>
      </c>
      <c r="B91" s="150">
        <f>'Supplier Tab'!D101</f>
        <v>0</v>
      </c>
      <c r="C91" s="151">
        <f>'Supplier Tab'!G101</f>
        <v>0</v>
      </c>
      <c r="D91" s="151">
        <f>'Supplier Tab'!H101</f>
        <v>0</v>
      </c>
      <c r="E91" s="152">
        <f>'Supplier Tab'!I101</f>
        <v>0</v>
      </c>
      <c r="F91" s="153">
        <f>'Supplier Tab'!J101</f>
        <v>0</v>
      </c>
      <c r="G91" s="154">
        <f>'Supplier Tab'!K101</f>
        <v>0</v>
      </c>
      <c r="H91" s="150">
        <f>'Supplier Tab'!L101</f>
        <v>0</v>
      </c>
    </row>
    <row r="92" spans="1:8" ht="30" customHeight="1">
      <c r="A92" s="149">
        <f>'Supplier Tab'!C102</f>
        <v>0</v>
      </c>
      <c r="B92" s="150">
        <f>'Supplier Tab'!D102</f>
        <v>0</v>
      </c>
      <c r="C92" s="151">
        <f>'Supplier Tab'!G102</f>
        <v>0</v>
      </c>
      <c r="D92" s="151">
        <f>'Supplier Tab'!H102</f>
        <v>0</v>
      </c>
      <c r="E92" s="152">
        <f>'Supplier Tab'!I102</f>
        <v>0</v>
      </c>
      <c r="F92" s="153">
        <f>'Supplier Tab'!J102</f>
        <v>0</v>
      </c>
      <c r="G92" s="154">
        <f>'Supplier Tab'!K102</f>
        <v>0</v>
      </c>
      <c r="H92" s="150">
        <f>'Supplier Tab'!L102</f>
        <v>0</v>
      </c>
    </row>
    <row r="93" spans="1:8" ht="30" customHeight="1">
      <c r="A93" s="149">
        <f>'Supplier Tab'!C103</f>
        <v>0</v>
      </c>
      <c r="B93" s="150">
        <f>'Supplier Tab'!D103</f>
        <v>0</v>
      </c>
      <c r="C93" s="151">
        <f>'Supplier Tab'!G103</f>
        <v>0</v>
      </c>
      <c r="D93" s="151">
        <f>'Supplier Tab'!H103</f>
        <v>0</v>
      </c>
      <c r="E93" s="152">
        <f>'Supplier Tab'!I103</f>
        <v>0</v>
      </c>
      <c r="F93" s="153">
        <f>'Supplier Tab'!J103</f>
        <v>0</v>
      </c>
      <c r="G93" s="154">
        <f>'Supplier Tab'!K103</f>
        <v>0</v>
      </c>
      <c r="H93" s="150">
        <f>'Supplier Tab'!L103</f>
        <v>0</v>
      </c>
    </row>
    <row r="94" spans="1:8" ht="30" customHeight="1">
      <c r="A94" s="149">
        <f>'Supplier Tab'!C104</f>
        <v>0</v>
      </c>
      <c r="B94" s="150">
        <f>'Supplier Tab'!D104</f>
        <v>0</v>
      </c>
      <c r="C94" s="151">
        <f>'Supplier Tab'!G104</f>
        <v>0</v>
      </c>
      <c r="D94" s="151">
        <f>'Supplier Tab'!H104</f>
        <v>0</v>
      </c>
      <c r="E94" s="152">
        <f>'Supplier Tab'!I104</f>
        <v>0</v>
      </c>
      <c r="F94" s="153">
        <f>'Supplier Tab'!J104</f>
        <v>0</v>
      </c>
      <c r="G94" s="154">
        <f>'Supplier Tab'!K104</f>
        <v>0</v>
      </c>
      <c r="H94" s="150">
        <f>'Supplier Tab'!L104</f>
        <v>0</v>
      </c>
    </row>
    <row r="95" spans="1:8" ht="30" customHeight="1">
      <c r="A95" s="149">
        <f>'Supplier Tab'!C105</f>
        <v>0</v>
      </c>
      <c r="B95" s="150">
        <f>'Supplier Tab'!D105</f>
        <v>0</v>
      </c>
      <c r="C95" s="151">
        <f>'Supplier Tab'!G105</f>
        <v>0</v>
      </c>
      <c r="D95" s="151">
        <f>'Supplier Tab'!H105</f>
        <v>0</v>
      </c>
      <c r="E95" s="152">
        <f>'Supplier Tab'!I105</f>
        <v>0</v>
      </c>
      <c r="F95" s="153">
        <f>'Supplier Tab'!J105</f>
        <v>0</v>
      </c>
      <c r="G95" s="154">
        <f>'Supplier Tab'!K105</f>
        <v>0</v>
      </c>
      <c r="H95" s="150">
        <f>'Supplier Tab'!L105</f>
        <v>0</v>
      </c>
    </row>
    <row r="96" spans="1:8" ht="30" customHeight="1">
      <c r="A96" s="149">
        <f>'Supplier Tab'!C106</f>
        <v>0</v>
      </c>
      <c r="B96" s="150">
        <f>'Supplier Tab'!D106</f>
        <v>0</v>
      </c>
      <c r="C96" s="151">
        <f>'Supplier Tab'!G106</f>
        <v>0</v>
      </c>
      <c r="D96" s="151">
        <f>'Supplier Tab'!H106</f>
        <v>0</v>
      </c>
      <c r="E96" s="152">
        <f>'Supplier Tab'!I106</f>
        <v>0</v>
      </c>
      <c r="F96" s="153">
        <f>'Supplier Tab'!J106</f>
        <v>0</v>
      </c>
      <c r="G96" s="154">
        <f>'Supplier Tab'!K106</f>
        <v>0</v>
      </c>
      <c r="H96" s="150">
        <f>'Supplier Tab'!L106</f>
        <v>0</v>
      </c>
    </row>
    <row r="97" spans="1:8" ht="30" customHeight="1">
      <c r="A97" s="149">
        <f>'Supplier Tab'!C107</f>
        <v>0</v>
      </c>
      <c r="B97" s="150">
        <f>'Supplier Tab'!D107</f>
        <v>0</v>
      </c>
      <c r="C97" s="151">
        <f>'Supplier Tab'!G107</f>
        <v>0</v>
      </c>
      <c r="D97" s="151">
        <f>'Supplier Tab'!H107</f>
        <v>0</v>
      </c>
      <c r="E97" s="152">
        <f>'Supplier Tab'!I107</f>
        <v>0</v>
      </c>
      <c r="F97" s="153">
        <f>'Supplier Tab'!J107</f>
        <v>0</v>
      </c>
      <c r="G97" s="154">
        <f>'Supplier Tab'!K107</f>
        <v>0</v>
      </c>
      <c r="H97" s="150">
        <f>'Supplier Tab'!L107</f>
        <v>0</v>
      </c>
    </row>
    <row r="98" spans="1:8" ht="30" customHeight="1">
      <c r="A98" s="149">
        <f>'Supplier Tab'!C108</f>
        <v>0</v>
      </c>
      <c r="B98" s="150">
        <f>'Supplier Tab'!D108</f>
        <v>0</v>
      </c>
      <c r="C98" s="151">
        <f>'Supplier Tab'!G108</f>
        <v>0</v>
      </c>
      <c r="D98" s="151">
        <f>'Supplier Tab'!H108</f>
        <v>0</v>
      </c>
      <c r="E98" s="152">
        <f>'Supplier Tab'!I108</f>
        <v>0</v>
      </c>
      <c r="F98" s="153">
        <f>'Supplier Tab'!J108</f>
        <v>0</v>
      </c>
      <c r="G98" s="154">
        <f>'Supplier Tab'!K108</f>
        <v>0</v>
      </c>
      <c r="H98" s="150">
        <f>'Supplier Tab'!L108</f>
        <v>0</v>
      </c>
    </row>
    <row r="99" spans="1:8" ht="30" customHeight="1">
      <c r="A99" s="149">
        <f>'Supplier Tab'!C109</f>
        <v>0</v>
      </c>
      <c r="B99" s="150">
        <f>'Supplier Tab'!D109</f>
        <v>0</v>
      </c>
      <c r="C99" s="151">
        <f>'Supplier Tab'!G109</f>
        <v>0</v>
      </c>
      <c r="D99" s="151">
        <f>'Supplier Tab'!H109</f>
        <v>0</v>
      </c>
      <c r="E99" s="152">
        <f>'Supplier Tab'!I109</f>
        <v>0</v>
      </c>
      <c r="F99" s="153">
        <f>'Supplier Tab'!J109</f>
        <v>0</v>
      </c>
      <c r="G99" s="154">
        <f>'Supplier Tab'!K109</f>
        <v>0</v>
      </c>
      <c r="H99" s="150">
        <f>'Supplier Tab'!L109</f>
        <v>0</v>
      </c>
    </row>
    <row r="100" spans="1:8" ht="30" customHeight="1">
      <c r="A100" s="149">
        <f>'Supplier Tab'!C110</f>
        <v>0</v>
      </c>
      <c r="B100" s="150">
        <f>'Supplier Tab'!D110</f>
        <v>0</v>
      </c>
      <c r="C100" s="151">
        <f>'Supplier Tab'!G110</f>
        <v>0</v>
      </c>
      <c r="D100" s="151">
        <f>'Supplier Tab'!H110</f>
        <v>0</v>
      </c>
      <c r="E100" s="152">
        <f>'Supplier Tab'!I110</f>
        <v>0</v>
      </c>
      <c r="F100" s="153">
        <f>'Supplier Tab'!J110</f>
        <v>0</v>
      </c>
      <c r="G100" s="154">
        <f>'Supplier Tab'!K110</f>
        <v>0</v>
      </c>
      <c r="H100" s="150">
        <f>'Supplier Tab'!L110</f>
        <v>0</v>
      </c>
    </row>
    <row r="101" spans="1:8" ht="30" customHeight="1">
      <c r="A101" s="149">
        <f>'Supplier Tab'!C111</f>
        <v>0</v>
      </c>
      <c r="B101" s="150">
        <f>'Supplier Tab'!D111</f>
        <v>0</v>
      </c>
      <c r="C101" s="151">
        <f>'Supplier Tab'!G111</f>
        <v>0</v>
      </c>
      <c r="D101" s="151">
        <f>'Supplier Tab'!H111</f>
        <v>0</v>
      </c>
      <c r="E101" s="152">
        <f>'Supplier Tab'!I111</f>
        <v>0</v>
      </c>
      <c r="F101" s="153">
        <f>'Supplier Tab'!J111</f>
        <v>0</v>
      </c>
      <c r="G101" s="154">
        <f>'Supplier Tab'!K111</f>
        <v>0</v>
      </c>
      <c r="H101" s="150">
        <f>'Supplier Tab'!L111</f>
        <v>0</v>
      </c>
    </row>
    <row r="102" spans="1:8" ht="30" customHeight="1">
      <c r="A102" s="149">
        <f>'Supplier Tab'!C112</f>
        <v>0</v>
      </c>
      <c r="B102" s="150">
        <f>'Supplier Tab'!D112</f>
        <v>0</v>
      </c>
      <c r="C102" s="151">
        <f>'Supplier Tab'!G112</f>
        <v>0</v>
      </c>
      <c r="D102" s="151">
        <f>'Supplier Tab'!H112</f>
        <v>0</v>
      </c>
      <c r="E102" s="152">
        <f>'Supplier Tab'!I112</f>
        <v>0</v>
      </c>
      <c r="F102" s="153">
        <f>'Supplier Tab'!J112</f>
        <v>0</v>
      </c>
      <c r="G102" s="154">
        <f>'Supplier Tab'!K112</f>
        <v>0</v>
      </c>
      <c r="H102" s="150">
        <f>'Supplier Tab'!L112</f>
        <v>0</v>
      </c>
    </row>
    <row r="103" spans="1:8" ht="30" customHeight="1">
      <c r="A103" s="149">
        <f>'Supplier Tab'!C113</f>
        <v>0</v>
      </c>
      <c r="B103" s="150">
        <f>'Supplier Tab'!D113</f>
        <v>0</v>
      </c>
      <c r="C103" s="151">
        <f>'Supplier Tab'!G113</f>
        <v>0</v>
      </c>
      <c r="D103" s="151">
        <f>'Supplier Tab'!H113</f>
        <v>0</v>
      </c>
      <c r="E103" s="152">
        <f>'Supplier Tab'!I113</f>
        <v>0</v>
      </c>
      <c r="F103" s="153">
        <f>'Supplier Tab'!J113</f>
        <v>0</v>
      </c>
      <c r="G103" s="154">
        <f>'Supplier Tab'!K113</f>
        <v>0</v>
      </c>
      <c r="H103" s="150">
        <f>'Supplier Tab'!L113</f>
        <v>0</v>
      </c>
    </row>
    <row r="104" spans="1:8" ht="30" customHeight="1">
      <c r="A104" s="149">
        <f>'Supplier Tab'!C114</f>
        <v>0</v>
      </c>
      <c r="B104" s="150">
        <f>'Supplier Tab'!D114</f>
        <v>0</v>
      </c>
      <c r="C104" s="151">
        <f>'Supplier Tab'!G114</f>
        <v>0</v>
      </c>
      <c r="D104" s="151">
        <f>'Supplier Tab'!H114</f>
        <v>0</v>
      </c>
      <c r="E104" s="152">
        <f>'Supplier Tab'!I114</f>
        <v>0</v>
      </c>
      <c r="F104" s="153">
        <f>'Supplier Tab'!J114</f>
        <v>0</v>
      </c>
      <c r="G104" s="154">
        <f>'Supplier Tab'!K114</f>
        <v>0</v>
      </c>
      <c r="H104" s="150">
        <f>'Supplier Tab'!L114</f>
        <v>0</v>
      </c>
    </row>
    <row r="105" spans="1:8" ht="30" customHeight="1">
      <c r="A105" s="149">
        <f>'Supplier Tab'!C115</f>
        <v>0</v>
      </c>
      <c r="B105" s="150">
        <f>'Supplier Tab'!D115</f>
        <v>0</v>
      </c>
      <c r="C105" s="151">
        <f>'Supplier Tab'!G115</f>
        <v>0</v>
      </c>
      <c r="D105" s="151">
        <f>'Supplier Tab'!H115</f>
        <v>0</v>
      </c>
      <c r="E105" s="152">
        <f>'Supplier Tab'!I115</f>
        <v>0</v>
      </c>
      <c r="F105" s="153">
        <f>'Supplier Tab'!J115</f>
        <v>0</v>
      </c>
      <c r="G105" s="154">
        <f>'Supplier Tab'!K115</f>
        <v>0</v>
      </c>
      <c r="H105" s="150">
        <f>'Supplier Tab'!L115</f>
        <v>0</v>
      </c>
    </row>
    <row r="106" spans="1:8" ht="30" customHeight="1">
      <c r="A106" s="149">
        <f>'Supplier Tab'!C116</f>
        <v>0</v>
      </c>
      <c r="B106" s="150">
        <f>'Supplier Tab'!D116</f>
        <v>0</v>
      </c>
      <c r="C106" s="151">
        <f>'Supplier Tab'!G116</f>
        <v>0</v>
      </c>
      <c r="D106" s="151">
        <f>'Supplier Tab'!H116</f>
        <v>0</v>
      </c>
      <c r="E106" s="152">
        <f>'Supplier Tab'!I116</f>
        <v>0</v>
      </c>
      <c r="F106" s="153">
        <f>'Supplier Tab'!J116</f>
        <v>0</v>
      </c>
      <c r="G106" s="154">
        <f>'Supplier Tab'!K116</f>
        <v>0</v>
      </c>
      <c r="H106" s="150">
        <f>'Supplier Tab'!L116</f>
        <v>0</v>
      </c>
    </row>
    <row r="107" spans="1:8" ht="30" customHeight="1">
      <c r="A107" s="149">
        <f>'Supplier Tab'!C117</f>
        <v>0</v>
      </c>
      <c r="B107" s="150">
        <f>'Supplier Tab'!D117</f>
        <v>0</v>
      </c>
      <c r="C107" s="151">
        <f>'Supplier Tab'!G117</f>
        <v>0</v>
      </c>
      <c r="D107" s="151">
        <f>'Supplier Tab'!H117</f>
        <v>0</v>
      </c>
      <c r="E107" s="152">
        <f>'Supplier Tab'!I117</f>
        <v>0</v>
      </c>
      <c r="F107" s="153">
        <f>'Supplier Tab'!J117</f>
        <v>0</v>
      </c>
      <c r="G107" s="154">
        <f>'Supplier Tab'!K117</f>
        <v>0</v>
      </c>
      <c r="H107" s="150">
        <f>'Supplier Tab'!L117</f>
        <v>0</v>
      </c>
    </row>
    <row r="108" spans="1:8" ht="30" customHeight="1">
      <c r="A108" s="149">
        <f>'Supplier Tab'!C118</f>
        <v>0</v>
      </c>
      <c r="B108" s="150">
        <f>'Supplier Tab'!D118</f>
        <v>0</v>
      </c>
      <c r="C108" s="151">
        <f>'Supplier Tab'!G118</f>
        <v>0</v>
      </c>
      <c r="D108" s="151">
        <f>'Supplier Tab'!H118</f>
        <v>0</v>
      </c>
      <c r="E108" s="152">
        <f>'Supplier Tab'!I118</f>
        <v>0</v>
      </c>
      <c r="F108" s="153">
        <f>'Supplier Tab'!J118</f>
        <v>0</v>
      </c>
      <c r="G108" s="154">
        <f>'Supplier Tab'!K118</f>
        <v>0</v>
      </c>
      <c r="H108" s="150">
        <f>'Supplier Tab'!L118</f>
        <v>0</v>
      </c>
    </row>
    <row r="109" spans="1:8" ht="30" customHeight="1">
      <c r="A109" s="149">
        <f>'Supplier Tab'!C119</f>
        <v>0</v>
      </c>
      <c r="B109" s="150">
        <f>'Supplier Tab'!D119</f>
        <v>0</v>
      </c>
      <c r="C109" s="151">
        <f>'Supplier Tab'!G119</f>
        <v>0</v>
      </c>
      <c r="D109" s="151">
        <f>'Supplier Tab'!H119</f>
        <v>0</v>
      </c>
      <c r="E109" s="152">
        <f>'Supplier Tab'!I119</f>
        <v>0</v>
      </c>
      <c r="F109" s="153">
        <f>'Supplier Tab'!J119</f>
        <v>0</v>
      </c>
      <c r="G109" s="154">
        <f>'Supplier Tab'!K119</f>
        <v>0</v>
      </c>
      <c r="H109" s="150">
        <f>'Supplier Tab'!L119</f>
        <v>0</v>
      </c>
    </row>
    <row r="110" spans="1:8" ht="30" customHeight="1">
      <c r="A110" s="149">
        <f>'Supplier Tab'!C120</f>
        <v>0</v>
      </c>
      <c r="B110" s="150">
        <f>'Supplier Tab'!D120</f>
        <v>0</v>
      </c>
      <c r="C110" s="151">
        <f>'Supplier Tab'!G120</f>
        <v>0</v>
      </c>
      <c r="D110" s="151">
        <f>'Supplier Tab'!H120</f>
        <v>0</v>
      </c>
      <c r="E110" s="152">
        <f>'Supplier Tab'!I120</f>
        <v>0</v>
      </c>
      <c r="F110" s="153">
        <f>'Supplier Tab'!J120</f>
        <v>0</v>
      </c>
      <c r="G110" s="154">
        <f>'Supplier Tab'!K120</f>
        <v>0</v>
      </c>
      <c r="H110" s="150">
        <f>'Supplier Tab'!L120</f>
        <v>0</v>
      </c>
    </row>
    <row r="111" spans="1:8" ht="30" customHeight="1">
      <c r="A111" s="149">
        <f>'Supplier Tab'!C121</f>
        <v>0</v>
      </c>
      <c r="B111" s="150">
        <f>'Supplier Tab'!D121</f>
        <v>0</v>
      </c>
      <c r="C111" s="151">
        <f>'Supplier Tab'!G121</f>
        <v>0</v>
      </c>
      <c r="D111" s="151">
        <f>'Supplier Tab'!H121</f>
        <v>0</v>
      </c>
      <c r="E111" s="152">
        <f>'Supplier Tab'!I121</f>
        <v>0</v>
      </c>
      <c r="F111" s="153">
        <f>'Supplier Tab'!J121</f>
        <v>0</v>
      </c>
      <c r="G111" s="154">
        <f>'Supplier Tab'!K121</f>
        <v>0</v>
      </c>
      <c r="H111" s="150">
        <f>'Supplier Tab'!L121</f>
        <v>0</v>
      </c>
    </row>
    <row r="112" spans="1:8" ht="30" customHeight="1">
      <c r="A112" s="149">
        <f>'Supplier Tab'!C122</f>
        <v>0</v>
      </c>
      <c r="B112" s="150">
        <f>'Supplier Tab'!D122</f>
        <v>0</v>
      </c>
      <c r="C112" s="151">
        <f>'Supplier Tab'!G122</f>
        <v>0</v>
      </c>
      <c r="D112" s="151">
        <f>'Supplier Tab'!H122</f>
        <v>0</v>
      </c>
      <c r="E112" s="152">
        <f>'Supplier Tab'!I122</f>
        <v>0</v>
      </c>
      <c r="F112" s="153">
        <f>'Supplier Tab'!J122</f>
        <v>0</v>
      </c>
      <c r="G112" s="154">
        <f>'Supplier Tab'!K122</f>
        <v>0</v>
      </c>
      <c r="H112" s="150">
        <f>'Supplier Tab'!L122</f>
        <v>0</v>
      </c>
    </row>
    <row r="113" spans="1:8" ht="30" customHeight="1">
      <c r="A113" s="149">
        <f>'Supplier Tab'!C123</f>
        <v>0</v>
      </c>
      <c r="B113" s="150">
        <f>'Supplier Tab'!D123</f>
        <v>0</v>
      </c>
      <c r="C113" s="151">
        <f>'Supplier Tab'!G123</f>
        <v>0</v>
      </c>
      <c r="D113" s="151">
        <f>'Supplier Tab'!H123</f>
        <v>0</v>
      </c>
      <c r="E113" s="152">
        <f>'Supplier Tab'!I123</f>
        <v>0</v>
      </c>
      <c r="F113" s="153">
        <f>'Supplier Tab'!J123</f>
        <v>0</v>
      </c>
      <c r="G113" s="154">
        <f>'Supplier Tab'!K123</f>
        <v>0</v>
      </c>
      <c r="H113" s="150">
        <f>'Supplier Tab'!L123</f>
        <v>0</v>
      </c>
    </row>
    <row r="114" spans="1:8" ht="30" customHeight="1">
      <c r="A114" s="149">
        <f>'Supplier Tab'!C124</f>
        <v>0</v>
      </c>
      <c r="B114" s="150">
        <f>'Supplier Tab'!D124</f>
        <v>0</v>
      </c>
      <c r="C114" s="151">
        <f>'Supplier Tab'!G124</f>
        <v>0</v>
      </c>
      <c r="D114" s="151">
        <f>'Supplier Tab'!H124</f>
        <v>0</v>
      </c>
      <c r="E114" s="152">
        <f>'Supplier Tab'!I124</f>
        <v>0</v>
      </c>
      <c r="F114" s="153">
        <f>'Supplier Tab'!J124</f>
        <v>0</v>
      </c>
      <c r="G114" s="154">
        <f>'Supplier Tab'!K124</f>
        <v>0</v>
      </c>
      <c r="H114" s="150">
        <f>'Supplier Tab'!L124</f>
        <v>0</v>
      </c>
    </row>
    <row r="115" spans="1:8" ht="30" customHeight="1">
      <c r="A115" s="149">
        <f>'Supplier Tab'!C125</f>
        <v>0</v>
      </c>
      <c r="B115" s="150">
        <f>'Supplier Tab'!D125</f>
        <v>0</v>
      </c>
      <c r="C115" s="151">
        <f>'Supplier Tab'!G125</f>
        <v>0</v>
      </c>
      <c r="D115" s="151">
        <f>'Supplier Tab'!H125</f>
        <v>0</v>
      </c>
      <c r="E115" s="152">
        <f>'Supplier Tab'!I125</f>
        <v>0</v>
      </c>
      <c r="F115" s="153">
        <f>'Supplier Tab'!J125</f>
        <v>0</v>
      </c>
      <c r="G115" s="154">
        <f>'Supplier Tab'!K125</f>
        <v>0</v>
      </c>
      <c r="H115" s="150">
        <f>'Supplier Tab'!L125</f>
        <v>0</v>
      </c>
    </row>
    <row r="116" spans="1:8" ht="30" customHeight="1">
      <c r="A116" s="149">
        <f>'Supplier Tab'!C126</f>
        <v>0</v>
      </c>
      <c r="B116" s="150">
        <f>'Supplier Tab'!D126</f>
        <v>0</v>
      </c>
      <c r="C116" s="151">
        <f>'Supplier Tab'!G126</f>
        <v>0</v>
      </c>
      <c r="D116" s="151">
        <f>'Supplier Tab'!H126</f>
        <v>0</v>
      </c>
      <c r="E116" s="152">
        <f>'Supplier Tab'!I126</f>
        <v>0</v>
      </c>
      <c r="F116" s="153">
        <f>'Supplier Tab'!J126</f>
        <v>0</v>
      </c>
      <c r="G116" s="154">
        <f>'Supplier Tab'!K126</f>
        <v>0</v>
      </c>
      <c r="H116" s="150">
        <f>'Supplier Tab'!L126</f>
        <v>0</v>
      </c>
    </row>
    <row r="117" spans="1:8" ht="30" customHeight="1">
      <c r="A117" s="149">
        <f>'Supplier Tab'!C127</f>
        <v>0</v>
      </c>
      <c r="B117" s="150">
        <f>'Supplier Tab'!D127</f>
        <v>0</v>
      </c>
      <c r="C117" s="151">
        <f>'Supplier Tab'!G127</f>
        <v>0</v>
      </c>
      <c r="D117" s="151">
        <f>'Supplier Tab'!H127</f>
        <v>0</v>
      </c>
      <c r="E117" s="152">
        <f>'Supplier Tab'!I127</f>
        <v>0</v>
      </c>
      <c r="F117" s="153">
        <f>'Supplier Tab'!J127</f>
        <v>0</v>
      </c>
      <c r="G117" s="154">
        <f>'Supplier Tab'!K127</f>
        <v>0</v>
      </c>
      <c r="H117" s="150">
        <f>'Supplier Tab'!L127</f>
        <v>0</v>
      </c>
    </row>
    <row r="118" spans="1:8" ht="30" customHeight="1">
      <c r="A118" s="149">
        <f>'Supplier Tab'!C128</f>
        <v>0</v>
      </c>
      <c r="B118" s="150">
        <f>'Supplier Tab'!D128</f>
        <v>0</v>
      </c>
      <c r="C118" s="151">
        <f>'Supplier Tab'!G128</f>
        <v>0</v>
      </c>
      <c r="D118" s="151">
        <f>'Supplier Tab'!H128</f>
        <v>0</v>
      </c>
      <c r="E118" s="152">
        <f>'Supplier Tab'!I128</f>
        <v>0</v>
      </c>
      <c r="F118" s="153">
        <f>'Supplier Tab'!J128</f>
        <v>0</v>
      </c>
      <c r="G118" s="154">
        <f>'Supplier Tab'!K128</f>
        <v>0</v>
      </c>
      <c r="H118" s="150">
        <f>'Supplier Tab'!L128</f>
        <v>0</v>
      </c>
    </row>
    <row r="119" spans="1:8" ht="30" customHeight="1">
      <c r="A119" s="149">
        <f>'Supplier Tab'!C129</f>
        <v>0</v>
      </c>
      <c r="B119" s="150">
        <f>'Supplier Tab'!D129</f>
        <v>0</v>
      </c>
      <c r="C119" s="151">
        <f>'Supplier Tab'!G129</f>
        <v>0</v>
      </c>
      <c r="D119" s="151">
        <f>'Supplier Tab'!H129</f>
        <v>0</v>
      </c>
      <c r="E119" s="152">
        <f>'Supplier Tab'!I129</f>
        <v>0</v>
      </c>
      <c r="F119" s="153">
        <f>'Supplier Tab'!J129</f>
        <v>0</v>
      </c>
      <c r="G119" s="154">
        <f>'Supplier Tab'!K129</f>
        <v>0</v>
      </c>
      <c r="H119" s="150">
        <f>'Supplier Tab'!L129</f>
        <v>0</v>
      </c>
    </row>
    <row r="120" spans="1:8" ht="30" customHeight="1">
      <c r="A120" s="149">
        <f>'Supplier Tab'!C130</f>
        <v>0</v>
      </c>
      <c r="B120" s="150">
        <f>'Supplier Tab'!D130</f>
        <v>0</v>
      </c>
      <c r="C120" s="151">
        <f>'Supplier Tab'!G130</f>
        <v>0</v>
      </c>
      <c r="D120" s="151">
        <f>'Supplier Tab'!H130</f>
        <v>0</v>
      </c>
      <c r="E120" s="152">
        <f>'Supplier Tab'!I130</f>
        <v>0</v>
      </c>
      <c r="F120" s="153">
        <f>'Supplier Tab'!J130</f>
        <v>0</v>
      </c>
      <c r="G120" s="154">
        <f>'Supplier Tab'!K130</f>
        <v>0</v>
      </c>
      <c r="H120" s="150">
        <f>'Supplier Tab'!L130</f>
        <v>0</v>
      </c>
    </row>
    <row r="121" spans="1:8" ht="30" customHeight="1">
      <c r="A121" s="149">
        <f>'Supplier Tab'!C131</f>
        <v>0</v>
      </c>
      <c r="B121" s="150">
        <f>'Supplier Tab'!D131</f>
        <v>0</v>
      </c>
      <c r="C121" s="151">
        <f>'Supplier Tab'!G131</f>
        <v>0</v>
      </c>
      <c r="D121" s="151">
        <f>'Supplier Tab'!H131</f>
        <v>0</v>
      </c>
      <c r="E121" s="152">
        <f>'Supplier Tab'!I131</f>
        <v>0</v>
      </c>
      <c r="F121" s="153">
        <f>'Supplier Tab'!J131</f>
        <v>0</v>
      </c>
      <c r="G121" s="154">
        <f>'Supplier Tab'!K131</f>
        <v>0</v>
      </c>
      <c r="H121" s="150">
        <f>'Supplier Tab'!L131</f>
        <v>0</v>
      </c>
    </row>
    <row r="122" spans="1:8" ht="30" customHeight="1">
      <c r="A122" s="149">
        <f>'Supplier Tab'!C132</f>
        <v>0</v>
      </c>
      <c r="B122" s="150">
        <f>'Supplier Tab'!D132</f>
        <v>0</v>
      </c>
      <c r="C122" s="151">
        <f>'Supplier Tab'!G132</f>
        <v>0</v>
      </c>
      <c r="D122" s="151">
        <f>'Supplier Tab'!H132</f>
        <v>0</v>
      </c>
      <c r="E122" s="152">
        <f>'Supplier Tab'!I132</f>
        <v>0</v>
      </c>
      <c r="F122" s="153">
        <f>'Supplier Tab'!J132</f>
        <v>0</v>
      </c>
      <c r="G122" s="154">
        <f>'Supplier Tab'!K132</f>
        <v>0</v>
      </c>
      <c r="H122" s="150">
        <f>'Supplier Tab'!L132</f>
        <v>0</v>
      </c>
    </row>
    <row r="123" spans="1:8" ht="30" customHeight="1">
      <c r="A123" s="149">
        <f>'Supplier Tab'!C133</f>
        <v>0</v>
      </c>
      <c r="B123" s="150">
        <f>'Supplier Tab'!D133</f>
        <v>0</v>
      </c>
      <c r="C123" s="151">
        <f>'Supplier Tab'!G133</f>
        <v>0</v>
      </c>
      <c r="D123" s="151">
        <f>'Supplier Tab'!H133</f>
        <v>0</v>
      </c>
      <c r="E123" s="152">
        <f>'Supplier Tab'!I133</f>
        <v>0</v>
      </c>
      <c r="F123" s="153">
        <f>'Supplier Tab'!J133</f>
        <v>0</v>
      </c>
      <c r="G123" s="154">
        <f>'Supplier Tab'!K133</f>
        <v>0</v>
      </c>
      <c r="H123" s="150">
        <f>'Supplier Tab'!L133</f>
        <v>0</v>
      </c>
    </row>
    <row r="124" spans="1:8" ht="30" customHeight="1">
      <c r="A124" s="149">
        <f>'Supplier Tab'!C134</f>
        <v>0</v>
      </c>
      <c r="B124" s="150">
        <f>'Supplier Tab'!D134</f>
        <v>0</v>
      </c>
      <c r="C124" s="151">
        <f>'Supplier Tab'!G134</f>
        <v>0</v>
      </c>
      <c r="D124" s="151">
        <f>'Supplier Tab'!H134</f>
        <v>0</v>
      </c>
      <c r="E124" s="152">
        <f>'Supplier Tab'!I134</f>
        <v>0</v>
      </c>
      <c r="F124" s="153">
        <f>'Supplier Tab'!J134</f>
        <v>0</v>
      </c>
      <c r="G124" s="154">
        <f>'Supplier Tab'!K134</f>
        <v>0</v>
      </c>
      <c r="H124" s="150">
        <f>'Supplier Tab'!L134</f>
        <v>0</v>
      </c>
    </row>
    <row r="125" spans="1:8" ht="30" customHeight="1">
      <c r="A125" s="149">
        <f>'Supplier Tab'!C135</f>
        <v>0</v>
      </c>
      <c r="B125" s="150">
        <f>'Supplier Tab'!D135</f>
        <v>0</v>
      </c>
      <c r="C125" s="151">
        <f>'Supplier Tab'!G135</f>
        <v>0</v>
      </c>
      <c r="D125" s="151">
        <f>'Supplier Tab'!H135</f>
        <v>0</v>
      </c>
      <c r="E125" s="152">
        <f>'Supplier Tab'!I135</f>
        <v>0</v>
      </c>
      <c r="F125" s="153">
        <f>'Supplier Tab'!J135</f>
        <v>0</v>
      </c>
      <c r="G125" s="154">
        <f>'Supplier Tab'!K135</f>
        <v>0</v>
      </c>
      <c r="H125" s="150">
        <f>'Supplier Tab'!L135</f>
        <v>0</v>
      </c>
    </row>
    <row r="126" spans="1:8" ht="30" customHeight="1">
      <c r="A126" s="149">
        <f>'Supplier Tab'!C136</f>
        <v>0</v>
      </c>
      <c r="B126" s="150">
        <f>'Supplier Tab'!D136</f>
        <v>0</v>
      </c>
      <c r="C126" s="151">
        <f>'Supplier Tab'!G136</f>
        <v>0</v>
      </c>
      <c r="D126" s="151">
        <f>'Supplier Tab'!H136</f>
        <v>0</v>
      </c>
      <c r="E126" s="152">
        <f>'Supplier Tab'!I136</f>
        <v>0</v>
      </c>
      <c r="F126" s="153">
        <f>'Supplier Tab'!J136</f>
        <v>0</v>
      </c>
      <c r="G126" s="154">
        <f>'Supplier Tab'!K136</f>
        <v>0</v>
      </c>
      <c r="H126" s="150">
        <f>'Supplier Tab'!L136</f>
        <v>0</v>
      </c>
    </row>
    <row r="127" spans="1:8" ht="30" customHeight="1">
      <c r="A127" s="149">
        <f>'Supplier Tab'!C137</f>
        <v>0</v>
      </c>
      <c r="B127" s="150">
        <f>'Supplier Tab'!D137</f>
        <v>0</v>
      </c>
      <c r="C127" s="151">
        <f>'Supplier Tab'!G137</f>
        <v>0</v>
      </c>
      <c r="D127" s="151">
        <f>'Supplier Tab'!H137</f>
        <v>0</v>
      </c>
      <c r="E127" s="152">
        <f>'Supplier Tab'!I137</f>
        <v>0</v>
      </c>
      <c r="F127" s="153">
        <f>'Supplier Tab'!J137</f>
        <v>0</v>
      </c>
      <c r="G127" s="154">
        <f>'Supplier Tab'!K137</f>
        <v>0</v>
      </c>
      <c r="H127" s="150">
        <f>'Supplier Tab'!L137</f>
        <v>0</v>
      </c>
    </row>
    <row r="128" spans="1:8" ht="30" customHeight="1">
      <c r="A128" s="149">
        <f>'Supplier Tab'!C138</f>
        <v>0</v>
      </c>
      <c r="B128" s="150">
        <f>'Supplier Tab'!D138</f>
        <v>0</v>
      </c>
      <c r="C128" s="151">
        <f>'Supplier Tab'!G138</f>
        <v>0</v>
      </c>
      <c r="D128" s="151">
        <f>'Supplier Tab'!H138</f>
        <v>0</v>
      </c>
      <c r="E128" s="152">
        <f>'Supplier Tab'!I138</f>
        <v>0</v>
      </c>
      <c r="F128" s="153">
        <f>'Supplier Tab'!J138</f>
        <v>0</v>
      </c>
      <c r="G128" s="154">
        <f>'Supplier Tab'!K138</f>
        <v>0</v>
      </c>
      <c r="H128" s="150">
        <f>'Supplier Tab'!L138</f>
        <v>0</v>
      </c>
    </row>
    <row r="129" spans="1:8" ht="30" customHeight="1">
      <c r="A129" s="149">
        <f>'Supplier Tab'!C139</f>
        <v>0</v>
      </c>
      <c r="B129" s="150">
        <f>'Supplier Tab'!D139</f>
        <v>0</v>
      </c>
      <c r="C129" s="151">
        <f>'Supplier Tab'!G139</f>
        <v>0</v>
      </c>
      <c r="D129" s="151">
        <f>'Supplier Tab'!H139</f>
        <v>0</v>
      </c>
      <c r="E129" s="152">
        <f>'Supplier Tab'!I139</f>
        <v>0</v>
      </c>
      <c r="F129" s="153">
        <f>'Supplier Tab'!J139</f>
        <v>0</v>
      </c>
      <c r="G129" s="154">
        <f>'Supplier Tab'!K139</f>
        <v>0</v>
      </c>
      <c r="H129" s="150">
        <f>'Supplier Tab'!L139</f>
        <v>0</v>
      </c>
    </row>
    <row r="130" spans="1:8" ht="30" customHeight="1">
      <c r="A130" s="149">
        <f>'Supplier Tab'!C140</f>
        <v>0</v>
      </c>
      <c r="B130" s="150">
        <f>'Supplier Tab'!D140</f>
        <v>0</v>
      </c>
      <c r="C130" s="151">
        <f>'Supplier Tab'!G140</f>
        <v>0</v>
      </c>
      <c r="D130" s="151">
        <f>'Supplier Tab'!H140</f>
        <v>0</v>
      </c>
      <c r="E130" s="152">
        <f>'Supplier Tab'!I140</f>
        <v>0</v>
      </c>
      <c r="F130" s="153">
        <f>'Supplier Tab'!J140</f>
        <v>0</v>
      </c>
      <c r="G130" s="154">
        <f>'Supplier Tab'!K140</f>
        <v>0</v>
      </c>
      <c r="H130" s="150">
        <f>'Supplier Tab'!L140</f>
        <v>0</v>
      </c>
    </row>
    <row r="131" spans="1:8" ht="30" customHeight="1">
      <c r="A131" s="149">
        <f>'Supplier Tab'!C141</f>
        <v>0</v>
      </c>
      <c r="B131" s="150">
        <f>'Supplier Tab'!D141</f>
        <v>0</v>
      </c>
      <c r="C131" s="151">
        <f>'Supplier Tab'!G141</f>
        <v>0</v>
      </c>
      <c r="D131" s="151">
        <f>'Supplier Tab'!H141</f>
        <v>0</v>
      </c>
      <c r="E131" s="152">
        <f>'Supplier Tab'!I141</f>
        <v>0</v>
      </c>
      <c r="F131" s="153">
        <f>'Supplier Tab'!J141</f>
        <v>0</v>
      </c>
      <c r="G131" s="154">
        <f>'Supplier Tab'!K141</f>
        <v>0</v>
      </c>
      <c r="H131" s="150">
        <f>'Supplier Tab'!L141</f>
        <v>0</v>
      </c>
    </row>
    <row r="132" spans="1:8" ht="30" customHeight="1">
      <c r="A132" s="149">
        <f>'Supplier Tab'!C142</f>
        <v>0</v>
      </c>
      <c r="B132" s="150">
        <f>'Supplier Tab'!D142</f>
        <v>0</v>
      </c>
      <c r="C132" s="151">
        <f>'Supplier Tab'!G142</f>
        <v>0</v>
      </c>
      <c r="D132" s="151">
        <f>'Supplier Tab'!H142</f>
        <v>0</v>
      </c>
      <c r="E132" s="152">
        <f>'Supplier Tab'!I142</f>
        <v>0</v>
      </c>
      <c r="F132" s="153">
        <f>'Supplier Tab'!J142</f>
        <v>0</v>
      </c>
      <c r="G132" s="154">
        <f>'Supplier Tab'!K142</f>
        <v>0</v>
      </c>
      <c r="H132" s="150">
        <f>'Supplier Tab'!L142</f>
        <v>0</v>
      </c>
    </row>
    <row r="133" spans="1:8" ht="30" customHeight="1">
      <c r="A133" s="149">
        <f>'Supplier Tab'!C143</f>
        <v>0</v>
      </c>
      <c r="B133" s="150">
        <f>'Supplier Tab'!D143</f>
        <v>0</v>
      </c>
      <c r="C133" s="151">
        <f>'Supplier Tab'!G143</f>
        <v>0</v>
      </c>
      <c r="D133" s="151">
        <f>'Supplier Tab'!H143</f>
        <v>0</v>
      </c>
      <c r="E133" s="152">
        <f>'Supplier Tab'!I143</f>
        <v>0</v>
      </c>
      <c r="F133" s="153">
        <f>'Supplier Tab'!J143</f>
        <v>0</v>
      </c>
      <c r="G133" s="154">
        <f>'Supplier Tab'!K143</f>
        <v>0</v>
      </c>
      <c r="H133" s="150">
        <f>'Supplier Tab'!L143</f>
        <v>0</v>
      </c>
    </row>
    <row r="134" spans="1:8" ht="30" customHeight="1">
      <c r="A134" s="149">
        <f>'Supplier Tab'!C144</f>
        <v>0</v>
      </c>
      <c r="B134" s="150">
        <f>'Supplier Tab'!D144</f>
        <v>0</v>
      </c>
      <c r="C134" s="151">
        <f>'Supplier Tab'!G144</f>
        <v>0</v>
      </c>
      <c r="D134" s="151">
        <f>'Supplier Tab'!H144</f>
        <v>0</v>
      </c>
      <c r="E134" s="152">
        <f>'Supplier Tab'!I144</f>
        <v>0</v>
      </c>
      <c r="F134" s="153">
        <f>'Supplier Tab'!J144</f>
        <v>0</v>
      </c>
      <c r="G134" s="154">
        <f>'Supplier Tab'!K144</f>
        <v>0</v>
      </c>
      <c r="H134" s="150">
        <f>'Supplier Tab'!L144</f>
        <v>0</v>
      </c>
    </row>
    <row r="135" spans="1:8" ht="30" customHeight="1">
      <c r="A135" s="149">
        <f>'Supplier Tab'!C145</f>
        <v>0</v>
      </c>
      <c r="B135" s="150">
        <f>'Supplier Tab'!D145</f>
        <v>0</v>
      </c>
      <c r="C135" s="151">
        <f>'Supplier Tab'!G145</f>
        <v>0</v>
      </c>
      <c r="D135" s="151">
        <f>'Supplier Tab'!H145</f>
        <v>0</v>
      </c>
      <c r="E135" s="152">
        <f>'Supplier Tab'!I145</f>
        <v>0</v>
      </c>
      <c r="F135" s="153">
        <f>'Supplier Tab'!J145</f>
        <v>0</v>
      </c>
      <c r="G135" s="154">
        <f>'Supplier Tab'!K145</f>
        <v>0</v>
      </c>
      <c r="H135" s="150">
        <f>'Supplier Tab'!L145</f>
        <v>0</v>
      </c>
    </row>
    <row r="136" spans="1:8" ht="30" customHeight="1">
      <c r="A136" s="149">
        <f>'Supplier Tab'!C146</f>
        <v>0</v>
      </c>
      <c r="B136" s="150">
        <f>'Supplier Tab'!D146</f>
        <v>0</v>
      </c>
      <c r="C136" s="151">
        <f>'Supplier Tab'!G146</f>
        <v>0</v>
      </c>
      <c r="D136" s="151">
        <f>'Supplier Tab'!H146</f>
        <v>0</v>
      </c>
      <c r="E136" s="152">
        <f>'Supplier Tab'!I146</f>
        <v>0</v>
      </c>
      <c r="F136" s="153">
        <f>'Supplier Tab'!J146</f>
        <v>0</v>
      </c>
      <c r="G136" s="154">
        <f>'Supplier Tab'!K146</f>
        <v>0</v>
      </c>
      <c r="H136" s="150">
        <f>'Supplier Tab'!L146</f>
        <v>0</v>
      </c>
    </row>
    <row r="137" spans="1:8" ht="30" customHeight="1">
      <c r="A137" s="149">
        <f>'Supplier Tab'!C147</f>
        <v>0</v>
      </c>
      <c r="B137" s="150">
        <f>'Supplier Tab'!D147</f>
        <v>0</v>
      </c>
      <c r="C137" s="151">
        <f>'Supplier Tab'!G147</f>
        <v>0</v>
      </c>
      <c r="D137" s="151">
        <f>'Supplier Tab'!H147</f>
        <v>0</v>
      </c>
      <c r="E137" s="152">
        <f>'Supplier Tab'!I147</f>
        <v>0</v>
      </c>
      <c r="F137" s="153">
        <f>'Supplier Tab'!J147</f>
        <v>0</v>
      </c>
      <c r="G137" s="154">
        <f>'Supplier Tab'!K147</f>
        <v>0</v>
      </c>
      <c r="H137" s="150">
        <f>'Supplier Tab'!L147</f>
        <v>0</v>
      </c>
    </row>
    <row r="138" spans="1:8" ht="30" customHeight="1">
      <c r="A138" s="149">
        <f>'Supplier Tab'!C148</f>
        <v>0</v>
      </c>
      <c r="B138" s="150">
        <f>'Supplier Tab'!D148</f>
        <v>0</v>
      </c>
      <c r="C138" s="151">
        <f>'Supplier Tab'!G148</f>
        <v>0</v>
      </c>
      <c r="D138" s="151">
        <f>'Supplier Tab'!H148</f>
        <v>0</v>
      </c>
      <c r="E138" s="152">
        <f>'Supplier Tab'!I148</f>
        <v>0</v>
      </c>
      <c r="F138" s="153">
        <f>'Supplier Tab'!J148</f>
        <v>0</v>
      </c>
      <c r="G138" s="154">
        <f>'Supplier Tab'!K148</f>
        <v>0</v>
      </c>
      <c r="H138" s="150">
        <f>'Supplier Tab'!L148</f>
        <v>0</v>
      </c>
    </row>
    <row r="139" spans="1:8" ht="30" customHeight="1">
      <c r="A139" s="149">
        <f>'Supplier Tab'!C149</f>
        <v>0</v>
      </c>
      <c r="B139" s="150">
        <f>'Supplier Tab'!D149</f>
        <v>0</v>
      </c>
      <c r="C139" s="151">
        <f>'Supplier Tab'!G149</f>
        <v>0</v>
      </c>
      <c r="D139" s="151">
        <f>'Supplier Tab'!H149</f>
        <v>0</v>
      </c>
      <c r="E139" s="152">
        <f>'Supplier Tab'!I149</f>
        <v>0</v>
      </c>
      <c r="F139" s="153">
        <f>'Supplier Tab'!J149</f>
        <v>0</v>
      </c>
      <c r="G139" s="154">
        <f>'Supplier Tab'!K149</f>
        <v>0</v>
      </c>
      <c r="H139" s="150">
        <f>'Supplier Tab'!L149</f>
        <v>0</v>
      </c>
    </row>
    <row r="140" spans="1:8" ht="30" customHeight="1">
      <c r="A140" s="149">
        <f>'Supplier Tab'!C150</f>
        <v>0</v>
      </c>
      <c r="B140" s="150">
        <f>'Supplier Tab'!D150</f>
        <v>0</v>
      </c>
      <c r="C140" s="151">
        <f>'Supplier Tab'!G150</f>
        <v>0</v>
      </c>
      <c r="D140" s="151">
        <f>'Supplier Tab'!H150</f>
        <v>0</v>
      </c>
      <c r="E140" s="152">
        <f>'Supplier Tab'!I150</f>
        <v>0</v>
      </c>
      <c r="F140" s="153">
        <f>'Supplier Tab'!J150</f>
        <v>0</v>
      </c>
      <c r="G140" s="154">
        <f>'Supplier Tab'!K150</f>
        <v>0</v>
      </c>
      <c r="H140" s="150">
        <f>'Supplier Tab'!L150</f>
        <v>0</v>
      </c>
    </row>
    <row r="141" spans="1:8" ht="30" customHeight="1">
      <c r="A141" s="149">
        <f>'Supplier Tab'!C151</f>
        <v>0</v>
      </c>
      <c r="B141" s="150">
        <f>'Supplier Tab'!D151</f>
        <v>0</v>
      </c>
      <c r="C141" s="151">
        <f>'Supplier Tab'!G151</f>
        <v>0</v>
      </c>
      <c r="D141" s="151">
        <f>'Supplier Tab'!H151</f>
        <v>0</v>
      </c>
      <c r="E141" s="152">
        <f>'Supplier Tab'!I151</f>
        <v>0</v>
      </c>
      <c r="F141" s="153">
        <f>'Supplier Tab'!J151</f>
        <v>0</v>
      </c>
      <c r="G141" s="154">
        <f>'Supplier Tab'!K151</f>
        <v>0</v>
      </c>
      <c r="H141" s="150">
        <f>'Supplier Tab'!L151</f>
        <v>0</v>
      </c>
    </row>
    <row r="142" spans="1:8" ht="30" customHeight="1">
      <c r="A142" s="149">
        <f>'Supplier Tab'!C152</f>
        <v>0</v>
      </c>
      <c r="B142" s="150">
        <f>'Supplier Tab'!D152</f>
        <v>0</v>
      </c>
      <c r="C142" s="151">
        <f>'Supplier Tab'!G152</f>
        <v>0</v>
      </c>
      <c r="D142" s="151">
        <f>'Supplier Tab'!H152</f>
        <v>0</v>
      </c>
      <c r="E142" s="152">
        <f>'Supplier Tab'!I152</f>
        <v>0</v>
      </c>
      <c r="F142" s="153">
        <f>'Supplier Tab'!J152</f>
        <v>0</v>
      </c>
      <c r="G142" s="154">
        <f>'Supplier Tab'!K152</f>
        <v>0</v>
      </c>
      <c r="H142" s="150">
        <f>'Supplier Tab'!L152</f>
        <v>0</v>
      </c>
    </row>
    <row r="143" spans="1:8" ht="30" customHeight="1">
      <c r="A143" s="149">
        <f>'Supplier Tab'!C153</f>
        <v>0</v>
      </c>
      <c r="B143" s="150">
        <f>'Supplier Tab'!D153</f>
        <v>0</v>
      </c>
      <c r="C143" s="151">
        <f>'Supplier Tab'!G153</f>
        <v>0</v>
      </c>
      <c r="D143" s="151">
        <f>'Supplier Tab'!H153</f>
        <v>0</v>
      </c>
      <c r="E143" s="152">
        <f>'Supplier Tab'!I153</f>
        <v>0</v>
      </c>
      <c r="F143" s="153">
        <f>'Supplier Tab'!J153</f>
        <v>0</v>
      </c>
      <c r="G143" s="154">
        <f>'Supplier Tab'!K153</f>
        <v>0</v>
      </c>
      <c r="H143" s="150">
        <f>'Supplier Tab'!L153</f>
        <v>0</v>
      </c>
    </row>
    <row r="144" spans="1:8" ht="30" customHeight="1">
      <c r="A144" s="149">
        <f>'Supplier Tab'!C154</f>
        <v>0</v>
      </c>
      <c r="B144" s="150">
        <f>'Supplier Tab'!D154</f>
        <v>0</v>
      </c>
      <c r="C144" s="151">
        <f>'Supplier Tab'!G154</f>
        <v>0</v>
      </c>
      <c r="D144" s="151">
        <f>'Supplier Tab'!H154</f>
        <v>0</v>
      </c>
      <c r="E144" s="152">
        <f>'Supplier Tab'!I154</f>
        <v>0</v>
      </c>
      <c r="F144" s="153">
        <f>'Supplier Tab'!J154</f>
        <v>0</v>
      </c>
      <c r="G144" s="154">
        <f>'Supplier Tab'!K154</f>
        <v>0</v>
      </c>
      <c r="H144" s="150">
        <f>'Supplier Tab'!L154</f>
        <v>0</v>
      </c>
    </row>
    <row r="145" spans="1:8" ht="30" customHeight="1">
      <c r="A145" s="149">
        <f>'Supplier Tab'!C155</f>
        <v>0</v>
      </c>
      <c r="B145" s="150">
        <f>'Supplier Tab'!D155</f>
        <v>0</v>
      </c>
      <c r="C145" s="151">
        <f>'Supplier Tab'!G155</f>
        <v>0</v>
      </c>
      <c r="D145" s="151">
        <f>'Supplier Tab'!H155</f>
        <v>0</v>
      </c>
      <c r="E145" s="152">
        <f>'Supplier Tab'!I155</f>
        <v>0</v>
      </c>
      <c r="F145" s="153">
        <f>'Supplier Tab'!J155</f>
        <v>0</v>
      </c>
      <c r="G145" s="154">
        <f>'Supplier Tab'!K155</f>
        <v>0</v>
      </c>
      <c r="H145" s="150">
        <f>'Supplier Tab'!L155</f>
        <v>0</v>
      </c>
    </row>
    <row r="146" spans="1:8" ht="30" customHeight="1">
      <c r="A146" s="149">
        <f>'Supplier Tab'!C156</f>
        <v>0</v>
      </c>
      <c r="B146" s="150">
        <f>'Supplier Tab'!D156</f>
        <v>0</v>
      </c>
      <c r="C146" s="151">
        <f>'Supplier Tab'!G156</f>
        <v>0</v>
      </c>
      <c r="D146" s="151">
        <f>'Supplier Tab'!H156</f>
        <v>0</v>
      </c>
      <c r="E146" s="152">
        <f>'Supplier Tab'!I156</f>
        <v>0</v>
      </c>
      <c r="F146" s="153">
        <f>'Supplier Tab'!J156</f>
        <v>0</v>
      </c>
      <c r="G146" s="154">
        <f>'Supplier Tab'!K156</f>
        <v>0</v>
      </c>
      <c r="H146" s="150">
        <f>'Supplier Tab'!L156</f>
        <v>0</v>
      </c>
    </row>
    <row r="147" spans="1:8" ht="30" customHeight="1">
      <c r="A147" s="149">
        <f>'Supplier Tab'!C157</f>
        <v>0</v>
      </c>
      <c r="B147" s="150">
        <f>'Supplier Tab'!D157</f>
        <v>0</v>
      </c>
      <c r="C147" s="151">
        <f>'Supplier Tab'!G157</f>
        <v>0</v>
      </c>
      <c r="D147" s="151">
        <f>'Supplier Tab'!H157</f>
        <v>0</v>
      </c>
      <c r="E147" s="152">
        <f>'Supplier Tab'!I157</f>
        <v>0</v>
      </c>
      <c r="F147" s="153">
        <f>'Supplier Tab'!J157</f>
        <v>0</v>
      </c>
      <c r="G147" s="154">
        <f>'Supplier Tab'!K157</f>
        <v>0</v>
      </c>
      <c r="H147" s="150">
        <f>'Supplier Tab'!L157</f>
        <v>0</v>
      </c>
    </row>
    <row r="148" spans="1:8" ht="30" customHeight="1">
      <c r="A148" s="149">
        <f>'Supplier Tab'!C158</f>
        <v>0</v>
      </c>
      <c r="B148" s="150">
        <f>'Supplier Tab'!D158</f>
        <v>0</v>
      </c>
      <c r="C148" s="151">
        <f>'Supplier Tab'!G158</f>
        <v>0</v>
      </c>
      <c r="D148" s="151">
        <f>'Supplier Tab'!H158</f>
        <v>0</v>
      </c>
      <c r="E148" s="152">
        <f>'Supplier Tab'!I158</f>
        <v>0</v>
      </c>
      <c r="F148" s="153">
        <f>'Supplier Tab'!J158</f>
        <v>0</v>
      </c>
      <c r="G148" s="154">
        <f>'Supplier Tab'!K158</f>
        <v>0</v>
      </c>
      <c r="H148" s="150">
        <f>'Supplier Tab'!L158</f>
        <v>0</v>
      </c>
    </row>
    <row r="149" spans="1:8" ht="30" customHeight="1">
      <c r="A149" s="149">
        <f>'Supplier Tab'!C159</f>
        <v>0</v>
      </c>
      <c r="B149" s="150">
        <f>'Supplier Tab'!D159</f>
        <v>0</v>
      </c>
      <c r="C149" s="151">
        <f>'Supplier Tab'!G159</f>
        <v>0</v>
      </c>
      <c r="D149" s="151">
        <f>'Supplier Tab'!H159</f>
        <v>0</v>
      </c>
      <c r="E149" s="152">
        <f>'Supplier Tab'!I159</f>
        <v>0</v>
      </c>
      <c r="F149" s="153">
        <f>'Supplier Tab'!J159</f>
        <v>0</v>
      </c>
      <c r="G149" s="154">
        <f>'Supplier Tab'!K159</f>
        <v>0</v>
      </c>
      <c r="H149" s="150">
        <f>'Supplier Tab'!L159</f>
        <v>0</v>
      </c>
    </row>
    <row r="150" spans="1:8" ht="30" customHeight="1">
      <c r="A150" s="149">
        <f>'Supplier Tab'!C160</f>
        <v>0</v>
      </c>
      <c r="B150" s="150">
        <f>'Supplier Tab'!D160</f>
        <v>0</v>
      </c>
      <c r="C150" s="151">
        <f>'Supplier Tab'!G160</f>
        <v>0</v>
      </c>
      <c r="D150" s="151">
        <f>'Supplier Tab'!H160</f>
        <v>0</v>
      </c>
      <c r="E150" s="152">
        <f>'Supplier Tab'!I160</f>
        <v>0</v>
      </c>
      <c r="F150" s="153">
        <f>'Supplier Tab'!J160</f>
        <v>0</v>
      </c>
      <c r="G150" s="154">
        <f>'Supplier Tab'!K160</f>
        <v>0</v>
      </c>
      <c r="H150" s="150">
        <f>'Supplier Tab'!L160</f>
        <v>0</v>
      </c>
    </row>
    <row r="151" spans="1:8" ht="30" customHeight="1">
      <c r="A151" s="149">
        <f>'Supplier Tab'!C161</f>
        <v>0</v>
      </c>
      <c r="B151" s="150">
        <f>'Supplier Tab'!D161</f>
        <v>0</v>
      </c>
      <c r="C151" s="151">
        <f>'Supplier Tab'!G161</f>
        <v>0</v>
      </c>
      <c r="D151" s="151">
        <f>'Supplier Tab'!H161</f>
        <v>0</v>
      </c>
      <c r="E151" s="152">
        <f>'Supplier Tab'!I161</f>
        <v>0</v>
      </c>
      <c r="F151" s="153">
        <f>'Supplier Tab'!J161</f>
        <v>0</v>
      </c>
      <c r="G151" s="154">
        <f>'Supplier Tab'!K161</f>
        <v>0</v>
      </c>
      <c r="H151" s="150">
        <f>'Supplier Tab'!L161</f>
        <v>0</v>
      </c>
    </row>
    <row r="152" spans="1:8" ht="30" customHeight="1">
      <c r="A152" s="149">
        <f>'Supplier Tab'!C162</f>
        <v>0</v>
      </c>
      <c r="B152" s="150">
        <f>'Supplier Tab'!D162</f>
        <v>0</v>
      </c>
      <c r="C152" s="151">
        <f>'Supplier Tab'!G162</f>
        <v>0</v>
      </c>
      <c r="D152" s="151">
        <f>'Supplier Tab'!H162</f>
        <v>0</v>
      </c>
      <c r="E152" s="152">
        <f>'Supplier Tab'!I162</f>
        <v>0</v>
      </c>
      <c r="F152" s="153">
        <f>'Supplier Tab'!J162</f>
        <v>0</v>
      </c>
      <c r="G152" s="154">
        <f>'Supplier Tab'!K162</f>
        <v>0</v>
      </c>
      <c r="H152" s="150">
        <f>'Supplier Tab'!L162</f>
        <v>0</v>
      </c>
    </row>
    <row r="153" spans="1:8" ht="30" customHeight="1">
      <c r="A153" s="149">
        <f>'Supplier Tab'!C163</f>
        <v>0</v>
      </c>
      <c r="B153" s="150">
        <f>'Supplier Tab'!D163</f>
        <v>0</v>
      </c>
      <c r="C153" s="151">
        <f>'Supplier Tab'!G163</f>
        <v>0</v>
      </c>
      <c r="D153" s="151">
        <f>'Supplier Tab'!H163</f>
        <v>0</v>
      </c>
      <c r="E153" s="152">
        <f>'Supplier Tab'!I163</f>
        <v>0</v>
      </c>
      <c r="F153" s="153">
        <f>'Supplier Tab'!J163</f>
        <v>0</v>
      </c>
      <c r="G153" s="154">
        <f>'Supplier Tab'!K163</f>
        <v>0</v>
      </c>
      <c r="H153" s="150">
        <f>'Supplier Tab'!L163</f>
        <v>0</v>
      </c>
    </row>
    <row r="154" spans="1:8" ht="30" customHeight="1">
      <c r="A154" s="149">
        <f>'Supplier Tab'!C164</f>
        <v>0</v>
      </c>
      <c r="B154" s="150">
        <f>'Supplier Tab'!D164</f>
        <v>0</v>
      </c>
      <c r="C154" s="151">
        <f>'Supplier Tab'!G164</f>
        <v>0</v>
      </c>
      <c r="D154" s="151">
        <f>'Supplier Tab'!H164</f>
        <v>0</v>
      </c>
      <c r="E154" s="152">
        <f>'Supplier Tab'!I164</f>
        <v>0</v>
      </c>
      <c r="F154" s="153">
        <f>'Supplier Tab'!J164</f>
        <v>0</v>
      </c>
      <c r="G154" s="154">
        <f>'Supplier Tab'!K164</f>
        <v>0</v>
      </c>
      <c r="H154" s="150">
        <f>'Supplier Tab'!L164</f>
        <v>0</v>
      </c>
    </row>
    <row r="155" spans="1:8" ht="30" customHeight="1">
      <c r="A155" s="149">
        <f>'Supplier Tab'!C165</f>
        <v>0</v>
      </c>
      <c r="B155" s="150">
        <f>'Supplier Tab'!D165</f>
        <v>0</v>
      </c>
      <c r="C155" s="151">
        <f>'Supplier Tab'!G165</f>
        <v>0</v>
      </c>
      <c r="D155" s="151">
        <f>'Supplier Tab'!H165</f>
        <v>0</v>
      </c>
      <c r="E155" s="152">
        <f>'Supplier Tab'!I165</f>
        <v>0</v>
      </c>
      <c r="F155" s="153">
        <f>'Supplier Tab'!J165</f>
        <v>0</v>
      </c>
      <c r="G155" s="154">
        <f>'Supplier Tab'!K165</f>
        <v>0</v>
      </c>
      <c r="H155" s="150">
        <f>'Supplier Tab'!L165</f>
        <v>0</v>
      </c>
    </row>
    <row r="156" spans="1:8" ht="30" customHeight="1">
      <c r="A156" s="149">
        <f>'Supplier Tab'!C166</f>
        <v>0</v>
      </c>
      <c r="B156" s="150">
        <f>'Supplier Tab'!D166</f>
        <v>0</v>
      </c>
      <c r="C156" s="151">
        <f>'Supplier Tab'!G166</f>
        <v>0</v>
      </c>
      <c r="D156" s="151">
        <f>'Supplier Tab'!H166</f>
        <v>0</v>
      </c>
      <c r="E156" s="152">
        <f>'Supplier Tab'!I166</f>
        <v>0</v>
      </c>
      <c r="F156" s="153">
        <f>'Supplier Tab'!J166</f>
        <v>0</v>
      </c>
      <c r="G156" s="154">
        <f>'Supplier Tab'!K166</f>
        <v>0</v>
      </c>
      <c r="H156" s="150">
        <f>'Supplier Tab'!L166</f>
        <v>0</v>
      </c>
    </row>
    <row r="157" spans="1:8" ht="30" customHeight="1">
      <c r="A157" s="149">
        <f>'Supplier Tab'!C167</f>
        <v>0</v>
      </c>
      <c r="B157" s="150">
        <f>'Supplier Tab'!D167</f>
        <v>0</v>
      </c>
      <c r="C157" s="151">
        <f>'Supplier Tab'!G167</f>
        <v>0</v>
      </c>
      <c r="D157" s="151">
        <f>'Supplier Tab'!H167</f>
        <v>0</v>
      </c>
      <c r="E157" s="152">
        <f>'Supplier Tab'!I167</f>
        <v>0</v>
      </c>
      <c r="F157" s="153">
        <f>'Supplier Tab'!J167</f>
        <v>0</v>
      </c>
      <c r="G157" s="154">
        <f>'Supplier Tab'!K167</f>
        <v>0</v>
      </c>
      <c r="H157" s="150">
        <f>'Supplier Tab'!L167</f>
        <v>0</v>
      </c>
    </row>
    <row r="158" spans="1:8" ht="30" customHeight="1">
      <c r="A158" s="149">
        <f>'Supplier Tab'!C168</f>
        <v>0</v>
      </c>
      <c r="B158" s="150">
        <f>'Supplier Tab'!D168</f>
        <v>0</v>
      </c>
      <c r="C158" s="151">
        <f>'Supplier Tab'!G168</f>
        <v>0</v>
      </c>
      <c r="D158" s="151">
        <f>'Supplier Tab'!H168</f>
        <v>0</v>
      </c>
      <c r="E158" s="152">
        <f>'Supplier Tab'!I168</f>
        <v>0</v>
      </c>
      <c r="F158" s="153">
        <f>'Supplier Tab'!J168</f>
        <v>0</v>
      </c>
      <c r="G158" s="154">
        <f>'Supplier Tab'!K168</f>
        <v>0</v>
      </c>
      <c r="H158" s="150">
        <f>'Supplier Tab'!L168</f>
        <v>0</v>
      </c>
    </row>
    <row r="159" spans="1:8" ht="30" customHeight="1">
      <c r="A159" s="149">
        <f>'Supplier Tab'!C169</f>
        <v>0</v>
      </c>
      <c r="B159" s="150">
        <f>'Supplier Tab'!D169</f>
        <v>0</v>
      </c>
      <c r="C159" s="151">
        <f>'Supplier Tab'!G169</f>
        <v>0</v>
      </c>
      <c r="D159" s="151">
        <f>'Supplier Tab'!H169</f>
        <v>0</v>
      </c>
      <c r="E159" s="152">
        <f>'Supplier Tab'!I169</f>
        <v>0</v>
      </c>
      <c r="F159" s="153">
        <f>'Supplier Tab'!J169</f>
        <v>0</v>
      </c>
      <c r="G159" s="154">
        <f>'Supplier Tab'!K169</f>
        <v>0</v>
      </c>
      <c r="H159" s="150">
        <f>'Supplier Tab'!L169</f>
        <v>0</v>
      </c>
    </row>
    <row r="160" spans="1:8" ht="30" customHeight="1">
      <c r="A160" s="149">
        <f>'Supplier Tab'!C170</f>
        <v>0</v>
      </c>
      <c r="B160" s="150">
        <f>'Supplier Tab'!D170</f>
        <v>0</v>
      </c>
      <c r="C160" s="151">
        <f>'Supplier Tab'!G170</f>
        <v>0</v>
      </c>
      <c r="D160" s="151">
        <f>'Supplier Tab'!H170</f>
        <v>0</v>
      </c>
      <c r="E160" s="152">
        <f>'Supplier Tab'!I170</f>
        <v>0</v>
      </c>
      <c r="F160" s="153">
        <f>'Supplier Tab'!J170</f>
        <v>0</v>
      </c>
      <c r="G160" s="154">
        <f>'Supplier Tab'!K170</f>
        <v>0</v>
      </c>
      <c r="H160" s="150">
        <f>'Supplier Tab'!L170</f>
        <v>0</v>
      </c>
    </row>
    <row r="161" spans="1:8" ht="30" customHeight="1">
      <c r="A161" s="149">
        <f>'Supplier Tab'!C171</f>
        <v>0</v>
      </c>
      <c r="B161" s="150">
        <f>'Supplier Tab'!D171</f>
        <v>0</v>
      </c>
      <c r="C161" s="151">
        <f>'Supplier Tab'!G171</f>
        <v>0</v>
      </c>
      <c r="D161" s="151">
        <f>'Supplier Tab'!H171</f>
        <v>0</v>
      </c>
      <c r="E161" s="152">
        <f>'Supplier Tab'!I171</f>
        <v>0</v>
      </c>
      <c r="F161" s="153">
        <f>'Supplier Tab'!J171</f>
        <v>0</v>
      </c>
      <c r="G161" s="154">
        <f>'Supplier Tab'!K171</f>
        <v>0</v>
      </c>
      <c r="H161" s="150">
        <f>'Supplier Tab'!L171</f>
        <v>0</v>
      </c>
    </row>
    <row r="162" spans="1:8" ht="30" customHeight="1">
      <c r="A162" s="149">
        <f>'Supplier Tab'!C172</f>
        <v>0</v>
      </c>
      <c r="B162" s="150">
        <f>'Supplier Tab'!D172</f>
        <v>0</v>
      </c>
      <c r="C162" s="151">
        <f>'Supplier Tab'!G172</f>
        <v>0</v>
      </c>
      <c r="D162" s="151">
        <f>'Supplier Tab'!H172</f>
        <v>0</v>
      </c>
      <c r="E162" s="152">
        <f>'Supplier Tab'!I172</f>
        <v>0</v>
      </c>
      <c r="F162" s="153">
        <f>'Supplier Tab'!J172</f>
        <v>0</v>
      </c>
      <c r="G162" s="154">
        <f>'Supplier Tab'!K172</f>
        <v>0</v>
      </c>
      <c r="H162" s="150">
        <f>'Supplier Tab'!L172</f>
        <v>0</v>
      </c>
    </row>
    <row r="163" spans="1:8" ht="30" customHeight="1">
      <c r="A163" s="149">
        <f>'Supplier Tab'!C173</f>
        <v>0</v>
      </c>
      <c r="B163" s="150">
        <f>'Supplier Tab'!D173</f>
        <v>0</v>
      </c>
      <c r="C163" s="151">
        <f>'Supplier Tab'!G173</f>
        <v>0</v>
      </c>
      <c r="D163" s="151">
        <f>'Supplier Tab'!H173</f>
        <v>0</v>
      </c>
      <c r="E163" s="152">
        <f>'Supplier Tab'!I173</f>
        <v>0</v>
      </c>
      <c r="F163" s="153">
        <f>'Supplier Tab'!J173</f>
        <v>0</v>
      </c>
      <c r="G163" s="154">
        <f>'Supplier Tab'!K173</f>
        <v>0</v>
      </c>
      <c r="H163" s="150">
        <f>'Supplier Tab'!L173</f>
        <v>0</v>
      </c>
    </row>
    <row r="164" spans="1:8" ht="30" customHeight="1">
      <c r="A164" s="149">
        <f>'Supplier Tab'!C174</f>
        <v>0</v>
      </c>
      <c r="B164" s="150">
        <f>'Supplier Tab'!D174</f>
        <v>0</v>
      </c>
      <c r="C164" s="151">
        <f>'Supplier Tab'!G174</f>
        <v>0</v>
      </c>
      <c r="D164" s="151">
        <f>'Supplier Tab'!H174</f>
        <v>0</v>
      </c>
      <c r="E164" s="152">
        <f>'Supplier Tab'!I174</f>
        <v>0</v>
      </c>
      <c r="F164" s="153">
        <f>'Supplier Tab'!J174</f>
        <v>0</v>
      </c>
      <c r="G164" s="154">
        <f>'Supplier Tab'!K174</f>
        <v>0</v>
      </c>
      <c r="H164" s="150">
        <f>'Supplier Tab'!L174</f>
        <v>0</v>
      </c>
    </row>
    <row r="165" spans="1:8" ht="30" customHeight="1">
      <c r="A165" s="149">
        <f>'Supplier Tab'!C175</f>
        <v>0</v>
      </c>
      <c r="B165" s="150">
        <f>'Supplier Tab'!D175</f>
        <v>0</v>
      </c>
      <c r="C165" s="151">
        <f>'Supplier Tab'!G175</f>
        <v>0</v>
      </c>
      <c r="D165" s="151">
        <f>'Supplier Tab'!H175</f>
        <v>0</v>
      </c>
      <c r="E165" s="152">
        <f>'Supplier Tab'!I175</f>
        <v>0</v>
      </c>
      <c r="F165" s="153">
        <f>'Supplier Tab'!J175</f>
        <v>0</v>
      </c>
      <c r="G165" s="154">
        <f>'Supplier Tab'!K175</f>
        <v>0</v>
      </c>
      <c r="H165" s="150">
        <f>'Supplier Tab'!L175</f>
        <v>0</v>
      </c>
    </row>
    <row r="166" spans="1:8" ht="30" customHeight="1">
      <c r="A166" s="149">
        <f>'Supplier Tab'!C176</f>
        <v>0</v>
      </c>
      <c r="B166" s="150">
        <f>'Supplier Tab'!D176</f>
        <v>0</v>
      </c>
      <c r="C166" s="151">
        <f>'Supplier Tab'!G176</f>
        <v>0</v>
      </c>
      <c r="D166" s="151">
        <f>'Supplier Tab'!H176</f>
        <v>0</v>
      </c>
      <c r="E166" s="152">
        <f>'Supplier Tab'!I176</f>
        <v>0</v>
      </c>
      <c r="F166" s="153">
        <f>'Supplier Tab'!J176</f>
        <v>0</v>
      </c>
      <c r="G166" s="154">
        <f>'Supplier Tab'!K176</f>
        <v>0</v>
      </c>
      <c r="H166" s="150">
        <f>'Supplier Tab'!L176</f>
        <v>0</v>
      </c>
    </row>
    <row r="167" spans="1:8" ht="30" customHeight="1">
      <c r="A167" s="149">
        <f>'Supplier Tab'!C177</f>
        <v>0</v>
      </c>
      <c r="B167" s="150">
        <f>'Supplier Tab'!D177</f>
        <v>0</v>
      </c>
      <c r="C167" s="151">
        <f>'Supplier Tab'!G177</f>
        <v>0</v>
      </c>
      <c r="D167" s="151">
        <f>'Supplier Tab'!H177</f>
        <v>0</v>
      </c>
      <c r="E167" s="152">
        <f>'Supplier Tab'!I177</f>
        <v>0</v>
      </c>
      <c r="F167" s="153">
        <f>'Supplier Tab'!J177</f>
        <v>0</v>
      </c>
      <c r="G167" s="154">
        <f>'Supplier Tab'!K177</f>
        <v>0</v>
      </c>
      <c r="H167" s="150">
        <f>'Supplier Tab'!L177</f>
        <v>0</v>
      </c>
    </row>
    <row r="168" spans="1:8" ht="30" customHeight="1">
      <c r="A168" s="149">
        <f>'Supplier Tab'!C178</f>
        <v>0</v>
      </c>
      <c r="B168" s="150">
        <f>'Supplier Tab'!D178</f>
        <v>0</v>
      </c>
      <c r="C168" s="151">
        <f>'Supplier Tab'!G178</f>
        <v>0</v>
      </c>
      <c r="D168" s="151">
        <f>'Supplier Tab'!H178</f>
        <v>0</v>
      </c>
      <c r="E168" s="152">
        <f>'Supplier Tab'!I178</f>
        <v>0</v>
      </c>
      <c r="F168" s="153">
        <f>'Supplier Tab'!J178</f>
        <v>0</v>
      </c>
      <c r="G168" s="154">
        <f>'Supplier Tab'!K178</f>
        <v>0</v>
      </c>
      <c r="H168" s="150">
        <f>'Supplier Tab'!L178</f>
        <v>0</v>
      </c>
    </row>
    <row r="169" spans="1:8" ht="30" customHeight="1">
      <c r="A169" s="149">
        <f>'Supplier Tab'!C179</f>
        <v>0</v>
      </c>
      <c r="B169" s="150">
        <f>'Supplier Tab'!D179</f>
        <v>0</v>
      </c>
      <c r="C169" s="151">
        <f>'Supplier Tab'!G179</f>
        <v>0</v>
      </c>
      <c r="D169" s="151">
        <f>'Supplier Tab'!H179</f>
        <v>0</v>
      </c>
      <c r="E169" s="152">
        <f>'Supplier Tab'!I179</f>
        <v>0</v>
      </c>
      <c r="F169" s="153">
        <f>'Supplier Tab'!J179</f>
        <v>0</v>
      </c>
      <c r="G169" s="154">
        <f>'Supplier Tab'!K179</f>
        <v>0</v>
      </c>
      <c r="H169" s="150">
        <f>'Supplier Tab'!L179</f>
        <v>0</v>
      </c>
    </row>
    <row r="170" spans="1:8" ht="30" customHeight="1">
      <c r="A170" s="149">
        <f>'Supplier Tab'!C180</f>
        <v>0</v>
      </c>
      <c r="B170" s="150">
        <f>'Supplier Tab'!D180</f>
        <v>0</v>
      </c>
      <c r="C170" s="151">
        <f>'Supplier Tab'!G180</f>
        <v>0</v>
      </c>
      <c r="D170" s="151">
        <f>'Supplier Tab'!H180</f>
        <v>0</v>
      </c>
      <c r="E170" s="152">
        <f>'Supplier Tab'!I180</f>
        <v>0</v>
      </c>
      <c r="F170" s="153">
        <f>'Supplier Tab'!J180</f>
        <v>0</v>
      </c>
      <c r="G170" s="154">
        <f>'Supplier Tab'!K180</f>
        <v>0</v>
      </c>
      <c r="H170" s="150">
        <f>'Supplier Tab'!L180</f>
        <v>0</v>
      </c>
    </row>
    <row r="171" spans="1:8" ht="30" customHeight="1">
      <c r="A171" s="149">
        <f>'Supplier Tab'!C181</f>
        <v>0</v>
      </c>
      <c r="B171" s="150">
        <f>'Supplier Tab'!D181</f>
        <v>0</v>
      </c>
      <c r="C171" s="151">
        <f>'Supplier Tab'!G181</f>
        <v>0</v>
      </c>
      <c r="D171" s="151">
        <f>'Supplier Tab'!H181</f>
        <v>0</v>
      </c>
      <c r="E171" s="152">
        <f>'Supplier Tab'!I181</f>
        <v>0</v>
      </c>
      <c r="F171" s="153">
        <f>'Supplier Tab'!J181</f>
        <v>0</v>
      </c>
      <c r="G171" s="154">
        <f>'Supplier Tab'!K181</f>
        <v>0</v>
      </c>
      <c r="H171" s="150">
        <f>'Supplier Tab'!L181</f>
        <v>0</v>
      </c>
    </row>
    <row r="172" spans="1:8" ht="30" customHeight="1">
      <c r="A172" s="149">
        <f>'Supplier Tab'!C182</f>
        <v>0</v>
      </c>
      <c r="B172" s="150">
        <f>'Supplier Tab'!D182</f>
        <v>0</v>
      </c>
      <c r="C172" s="151">
        <f>'Supplier Tab'!G182</f>
        <v>0</v>
      </c>
      <c r="D172" s="151">
        <f>'Supplier Tab'!H182</f>
        <v>0</v>
      </c>
      <c r="E172" s="152">
        <f>'Supplier Tab'!I182</f>
        <v>0</v>
      </c>
      <c r="F172" s="153">
        <f>'Supplier Tab'!J182</f>
        <v>0</v>
      </c>
      <c r="G172" s="154">
        <f>'Supplier Tab'!K182</f>
        <v>0</v>
      </c>
      <c r="H172" s="150">
        <f>'Supplier Tab'!L182</f>
        <v>0</v>
      </c>
    </row>
    <row r="173" spans="1:8" ht="30" customHeight="1">
      <c r="A173" s="149">
        <f>'Supplier Tab'!C183</f>
        <v>0</v>
      </c>
      <c r="B173" s="150">
        <f>'Supplier Tab'!D183</f>
        <v>0</v>
      </c>
      <c r="C173" s="151">
        <f>'Supplier Tab'!G183</f>
        <v>0</v>
      </c>
      <c r="D173" s="151">
        <f>'Supplier Tab'!H183</f>
        <v>0</v>
      </c>
      <c r="E173" s="152">
        <f>'Supplier Tab'!I183</f>
        <v>0</v>
      </c>
      <c r="F173" s="153">
        <f>'Supplier Tab'!J183</f>
        <v>0</v>
      </c>
      <c r="G173" s="154">
        <f>'Supplier Tab'!K183</f>
        <v>0</v>
      </c>
      <c r="H173" s="150">
        <f>'Supplier Tab'!L183</f>
        <v>0</v>
      </c>
    </row>
    <row r="174" spans="1:8" ht="30" customHeight="1">
      <c r="A174" s="149">
        <f>'Supplier Tab'!C184</f>
        <v>0</v>
      </c>
      <c r="B174" s="150">
        <f>'Supplier Tab'!D184</f>
        <v>0</v>
      </c>
      <c r="C174" s="151">
        <f>'Supplier Tab'!G184</f>
        <v>0</v>
      </c>
      <c r="D174" s="151">
        <f>'Supplier Tab'!H184</f>
        <v>0</v>
      </c>
      <c r="E174" s="152">
        <f>'Supplier Tab'!I184</f>
        <v>0</v>
      </c>
      <c r="F174" s="153">
        <f>'Supplier Tab'!J184</f>
        <v>0</v>
      </c>
      <c r="G174" s="154">
        <f>'Supplier Tab'!K184</f>
        <v>0</v>
      </c>
      <c r="H174" s="150">
        <f>'Supplier Tab'!L184</f>
        <v>0</v>
      </c>
    </row>
    <row r="175" spans="1:8" ht="30" customHeight="1">
      <c r="A175" s="149">
        <f>'Supplier Tab'!C185</f>
        <v>0</v>
      </c>
      <c r="B175" s="150">
        <f>'Supplier Tab'!D185</f>
        <v>0</v>
      </c>
      <c r="C175" s="151">
        <f>'Supplier Tab'!G185</f>
        <v>0</v>
      </c>
      <c r="D175" s="151">
        <f>'Supplier Tab'!H185</f>
        <v>0</v>
      </c>
      <c r="E175" s="152">
        <f>'Supplier Tab'!I185</f>
        <v>0</v>
      </c>
      <c r="F175" s="153">
        <f>'Supplier Tab'!J185</f>
        <v>0</v>
      </c>
      <c r="G175" s="154">
        <f>'Supplier Tab'!K185</f>
        <v>0</v>
      </c>
      <c r="H175" s="150">
        <f>'Supplier Tab'!L185</f>
        <v>0</v>
      </c>
    </row>
    <row r="176" spans="1:8" ht="30" customHeight="1">
      <c r="A176" s="149">
        <f>'Supplier Tab'!C186</f>
        <v>0</v>
      </c>
      <c r="B176" s="150">
        <f>'Supplier Tab'!D186</f>
        <v>0</v>
      </c>
      <c r="C176" s="151">
        <f>'Supplier Tab'!G186</f>
        <v>0</v>
      </c>
      <c r="D176" s="151">
        <f>'Supplier Tab'!H186</f>
        <v>0</v>
      </c>
      <c r="E176" s="152">
        <f>'Supplier Tab'!I186</f>
        <v>0</v>
      </c>
      <c r="F176" s="153">
        <f>'Supplier Tab'!J186</f>
        <v>0</v>
      </c>
      <c r="G176" s="154">
        <f>'Supplier Tab'!K186</f>
        <v>0</v>
      </c>
      <c r="H176" s="150">
        <f>'Supplier Tab'!L186</f>
        <v>0</v>
      </c>
    </row>
    <row r="177" spans="1:8" ht="30" customHeight="1">
      <c r="A177" s="149">
        <f>'Supplier Tab'!C187</f>
        <v>0</v>
      </c>
      <c r="B177" s="150">
        <f>'Supplier Tab'!D187</f>
        <v>0</v>
      </c>
      <c r="C177" s="151">
        <f>'Supplier Tab'!G187</f>
        <v>0</v>
      </c>
      <c r="D177" s="151">
        <f>'Supplier Tab'!H187</f>
        <v>0</v>
      </c>
      <c r="E177" s="152">
        <f>'Supplier Tab'!I187</f>
        <v>0</v>
      </c>
      <c r="F177" s="153">
        <f>'Supplier Tab'!J187</f>
        <v>0</v>
      </c>
      <c r="G177" s="154">
        <f>'Supplier Tab'!K187</f>
        <v>0</v>
      </c>
      <c r="H177" s="150">
        <f>'Supplier Tab'!L187</f>
        <v>0</v>
      </c>
    </row>
    <row r="178" spans="1:8" ht="30" customHeight="1">
      <c r="A178" s="149">
        <f>'Supplier Tab'!C188</f>
        <v>0</v>
      </c>
      <c r="B178" s="150">
        <f>'Supplier Tab'!D188</f>
        <v>0</v>
      </c>
      <c r="C178" s="151">
        <f>'Supplier Tab'!G188</f>
        <v>0</v>
      </c>
      <c r="D178" s="151">
        <f>'Supplier Tab'!H188</f>
        <v>0</v>
      </c>
      <c r="E178" s="152">
        <f>'Supplier Tab'!I188</f>
        <v>0</v>
      </c>
      <c r="F178" s="153">
        <f>'Supplier Tab'!J188</f>
        <v>0</v>
      </c>
      <c r="G178" s="154">
        <f>'Supplier Tab'!K188</f>
        <v>0</v>
      </c>
      <c r="H178" s="150">
        <f>'Supplier Tab'!L188</f>
        <v>0</v>
      </c>
    </row>
    <row r="179" spans="1:8" ht="30" customHeight="1">
      <c r="A179" s="149">
        <f>'Supplier Tab'!C189</f>
        <v>0</v>
      </c>
      <c r="B179" s="150">
        <f>'Supplier Tab'!D189</f>
        <v>0</v>
      </c>
      <c r="C179" s="151">
        <f>'Supplier Tab'!G189</f>
        <v>0</v>
      </c>
      <c r="D179" s="151">
        <f>'Supplier Tab'!H189</f>
        <v>0</v>
      </c>
      <c r="E179" s="152">
        <f>'Supplier Tab'!I189</f>
        <v>0</v>
      </c>
      <c r="F179" s="153">
        <f>'Supplier Tab'!J189</f>
        <v>0</v>
      </c>
      <c r="G179" s="154">
        <f>'Supplier Tab'!K189</f>
        <v>0</v>
      </c>
      <c r="H179" s="150">
        <f>'Supplier Tab'!L189</f>
        <v>0</v>
      </c>
    </row>
    <row r="180" spans="1:8" ht="30" customHeight="1">
      <c r="A180" s="149">
        <f>'Supplier Tab'!C190</f>
        <v>0</v>
      </c>
      <c r="B180" s="150">
        <f>'Supplier Tab'!D190</f>
        <v>0</v>
      </c>
      <c r="C180" s="151">
        <f>'Supplier Tab'!G190</f>
        <v>0</v>
      </c>
      <c r="D180" s="151">
        <f>'Supplier Tab'!H190</f>
        <v>0</v>
      </c>
      <c r="E180" s="152">
        <f>'Supplier Tab'!I190</f>
        <v>0</v>
      </c>
      <c r="F180" s="153">
        <f>'Supplier Tab'!J190</f>
        <v>0</v>
      </c>
      <c r="G180" s="154">
        <f>'Supplier Tab'!K190</f>
        <v>0</v>
      </c>
      <c r="H180" s="150">
        <f>'Supplier Tab'!L190</f>
        <v>0</v>
      </c>
    </row>
    <row r="181" spans="1:8" ht="30" customHeight="1">
      <c r="A181" s="149">
        <f>'Supplier Tab'!C191</f>
        <v>0</v>
      </c>
      <c r="B181" s="150">
        <f>'Supplier Tab'!D191</f>
        <v>0</v>
      </c>
      <c r="C181" s="151">
        <f>'Supplier Tab'!G191</f>
        <v>0</v>
      </c>
      <c r="D181" s="151">
        <f>'Supplier Tab'!H191</f>
        <v>0</v>
      </c>
      <c r="E181" s="152">
        <f>'Supplier Tab'!I191</f>
        <v>0</v>
      </c>
      <c r="F181" s="153">
        <f>'Supplier Tab'!J191</f>
        <v>0</v>
      </c>
      <c r="G181" s="154">
        <f>'Supplier Tab'!K191</f>
        <v>0</v>
      </c>
      <c r="H181" s="150">
        <f>'Supplier Tab'!L191</f>
        <v>0</v>
      </c>
    </row>
    <row r="182" spans="1:8" ht="30" customHeight="1">
      <c r="A182" s="149">
        <f>'Supplier Tab'!C192</f>
        <v>0</v>
      </c>
      <c r="B182" s="150">
        <f>'Supplier Tab'!D192</f>
        <v>0</v>
      </c>
      <c r="C182" s="151">
        <f>'Supplier Tab'!G192</f>
        <v>0</v>
      </c>
      <c r="D182" s="151">
        <f>'Supplier Tab'!H192</f>
        <v>0</v>
      </c>
      <c r="E182" s="152">
        <f>'Supplier Tab'!I192</f>
        <v>0</v>
      </c>
      <c r="F182" s="153">
        <f>'Supplier Tab'!J192</f>
        <v>0</v>
      </c>
      <c r="G182" s="154">
        <f>'Supplier Tab'!K192</f>
        <v>0</v>
      </c>
      <c r="H182" s="150">
        <f>'Supplier Tab'!L192</f>
        <v>0</v>
      </c>
    </row>
    <row r="183" spans="1:8" ht="30" customHeight="1">
      <c r="A183" s="149">
        <f>'Supplier Tab'!C193</f>
        <v>0</v>
      </c>
      <c r="B183" s="150">
        <f>'Supplier Tab'!D193</f>
        <v>0</v>
      </c>
      <c r="C183" s="151">
        <f>'Supplier Tab'!G193</f>
        <v>0</v>
      </c>
      <c r="D183" s="151">
        <f>'Supplier Tab'!H193</f>
        <v>0</v>
      </c>
      <c r="E183" s="152">
        <f>'Supplier Tab'!I193</f>
        <v>0</v>
      </c>
      <c r="F183" s="153">
        <f>'Supplier Tab'!J193</f>
        <v>0</v>
      </c>
      <c r="G183" s="154">
        <f>'Supplier Tab'!K193</f>
        <v>0</v>
      </c>
      <c r="H183" s="150">
        <f>'Supplier Tab'!L193</f>
        <v>0</v>
      </c>
    </row>
    <row r="184" spans="1:8" ht="30" customHeight="1">
      <c r="A184" s="149">
        <f>'Supplier Tab'!C194</f>
        <v>0</v>
      </c>
      <c r="B184" s="150">
        <f>'Supplier Tab'!D194</f>
        <v>0</v>
      </c>
      <c r="C184" s="151">
        <f>'Supplier Tab'!G194</f>
        <v>0</v>
      </c>
      <c r="D184" s="151">
        <f>'Supplier Tab'!H194</f>
        <v>0</v>
      </c>
      <c r="E184" s="152">
        <f>'Supplier Tab'!I194</f>
        <v>0</v>
      </c>
      <c r="F184" s="153">
        <f>'Supplier Tab'!J194</f>
        <v>0</v>
      </c>
      <c r="G184" s="154">
        <f>'Supplier Tab'!K194</f>
        <v>0</v>
      </c>
      <c r="H184" s="150">
        <f>'Supplier Tab'!L194</f>
        <v>0</v>
      </c>
    </row>
    <row r="185" spans="1:8" ht="30" customHeight="1">
      <c r="A185" s="149">
        <f>'Supplier Tab'!C195</f>
        <v>0</v>
      </c>
      <c r="B185" s="150">
        <f>'Supplier Tab'!D195</f>
        <v>0</v>
      </c>
      <c r="C185" s="151">
        <f>'Supplier Tab'!G195</f>
        <v>0</v>
      </c>
      <c r="D185" s="151">
        <f>'Supplier Tab'!H195</f>
        <v>0</v>
      </c>
      <c r="E185" s="152">
        <f>'Supplier Tab'!I195</f>
        <v>0</v>
      </c>
      <c r="F185" s="153">
        <f>'Supplier Tab'!J195</f>
        <v>0</v>
      </c>
      <c r="G185" s="154">
        <f>'Supplier Tab'!K195</f>
        <v>0</v>
      </c>
      <c r="H185" s="150">
        <f>'Supplier Tab'!L195</f>
        <v>0</v>
      </c>
    </row>
    <row r="186" spans="1:8" ht="30" customHeight="1">
      <c r="A186" s="149">
        <f>'Supplier Tab'!C196</f>
        <v>0</v>
      </c>
      <c r="B186" s="150">
        <f>'Supplier Tab'!D196</f>
        <v>0</v>
      </c>
      <c r="C186" s="151">
        <f>'Supplier Tab'!G196</f>
        <v>0</v>
      </c>
      <c r="D186" s="151">
        <f>'Supplier Tab'!H196</f>
        <v>0</v>
      </c>
      <c r="E186" s="152">
        <f>'Supplier Tab'!I196</f>
        <v>0</v>
      </c>
      <c r="F186" s="153">
        <f>'Supplier Tab'!J196</f>
        <v>0</v>
      </c>
      <c r="G186" s="154">
        <f>'Supplier Tab'!K196</f>
        <v>0</v>
      </c>
      <c r="H186" s="150">
        <f>'Supplier Tab'!L196</f>
        <v>0</v>
      </c>
    </row>
    <row r="187" spans="1:8" ht="30" customHeight="1">
      <c r="A187" s="149">
        <f>'Supplier Tab'!C197</f>
        <v>0</v>
      </c>
      <c r="B187" s="150">
        <f>'Supplier Tab'!D197</f>
        <v>0</v>
      </c>
      <c r="C187" s="151">
        <f>'Supplier Tab'!G197</f>
        <v>0</v>
      </c>
      <c r="D187" s="151">
        <f>'Supplier Tab'!H197</f>
        <v>0</v>
      </c>
      <c r="E187" s="152">
        <f>'Supplier Tab'!I197</f>
        <v>0</v>
      </c>
      <c r="F187" s="153">
        <f>'Supplier Tab'!J197</f>
        <v>0</v>
      </c>
      <c r="G187" s="154">
        <f>'Supplier Tab'!K197</f>
        <v>0</v>
      </c>
      <c r="H187" s="150">
        <f>'Supplier Tab'!L197</f>
        <v>0</v>
      </c>
    </row>
    <row r="188" spans="1:8" ht="30" customHeight="1">
      <c r="A188" s="149">
        <f>'Supplier Tab'!C198</f>
        <v>0</v>
      </c>
      <c r="B188" s="150">
        <f>'Supplier Tab'!D198</f>
        <v>0</v>
      </c>
      <c r="C188" s="151">
        <f>'Supplier Tab'!G198</f>
        <v>0</v>
      </c>
      <c r="D188" s="151">
        <f>'Supplier Tab'!H198</f>
        <v>0</v>
      </c>
      <c r="E188" s="152">
        <f>'Supplier Tab'!I198</f>
        <v>0</v>
      </c>
      <c r="F188" s="153">
        <f>'Supplier Tab'!J198</f>
        <v>0</v>
      </c>
      <c r="G188" s="154">
        <f>'Supplier Tab'!K198</f>
        <v>0</v>
      </c>
      <c r="H188" s="150">
        <f>'Supplier Tab'!L198</f>
        <v>0</v>
      </c>
    </row>
    <row r="189" spans="1:8" ht="30" customHeight="1">
      <c r="A189" s="149">
        <f>'Supplier Tab'!C199</f>
        <v>0</v>
      </c>
      <c r="B189" s="150">
        <f>'Supplier Tab'!D199</f>
        <v>0</v>
      </c>
      <c r="C189" s="151">
        <f>'Supplier Tab'!G199</f>
        <v>0</v>
      </c>
      <c r="D189" s="151">
        <f>'Supplier Tab'!H199</f>
        <v>0</v>
      </c>
      <c r="E189" s="152">
        <f>'Supplier Tab'!I199</f>
        <v>0</v>
      </c>
      <c r="F189" s="153">
        <f>'Supplier Tab'!J199</f>
        <v>0</v>
      </c>
      <c r="G189" s="154">
        <f>'Supplier Tab'!K199</f>
        <v>0</v>
      </c>
      <c r="H189" s="150">
        <f>'Supplier Tab'!L199</f>
        <v>0</v>
      </c>
    </row>
    <row r="190" spans="1:8" ht="30" customHeight="1">
      <c r="A190" s="149">
        <f>'Supplier Tab'!C200</f>
        <v>0</v>
      </c>
      <c r="B190" s="150">
        <f>'Supplier Tab'!D200</f>
        <v>0</v>
      </c>
      <c r="C190" s="151">
        <f>'Supplier Tab'!G200</f>
        <v>0</v>
      </c>
      <c r="D190" s="151">
        <f>'Supplier Tab'!H200</f>
        <v>0</v>
      </c>
      <c r="E190" s="152">
        <f>'Supplier Tab'!I200</f>
        <v>0</v>
      </c>
      <c r="F190" s="153">
        <f>'Supplier Tab'!J200</f>
        <v>0</v>
      </c>
      <c r="G190" s="154">
        <f>'Supplier Tab'!K200</f>
        <v>0</v>
      </c>
      <c r="H190" s="150">
        <f>'Supplier Tab'!L200</f>
        <v>0</v>
      </c>
    </row>
    <row r="191" spans="1:8" ht="30" customHeight="1">
      <c r="A191" s="149">
        <f>'Supplier Tab'!C201</f>
        <v>0</v>
      </c>
      <c r="B191" s="150">
        <f>'Supplier Tab'!D201</f>
        <v>0</v>
      </c>
      <c r="C191" s="151">
        <f>'Supplier Tab'!G201</f>
        <v>0</v>
      </c>
      <c r="D191" s="151">
        <f>'Supplier Tab'!H201</f>
        <v>0</v>
      </c>
      <c r="E191" s="152">
        <f>'Supplier Tab'!I201</f>
        <v>0</v>
      </c>
      <c r="F191" s="153">
        <f>'Supplier Tab'!J201</f>
        <v>0</v>
      </c>
      <c r="G191" s="154">
        <f>'Supplier Tab'!K201</f>
        <v>0</v>
      </c>
      <c r="H191" s="150">
        <f>'Supplier Tab'!L201</f>
        <v>0</v>
      </c>
    </row>
    <row r="192" spans="1:8" ht="30" customHeight="1">
      <c r="A192" s="149">
        <f>'Supplier Tab'!C202</f>
        <v>0</v>
      </c>
      <c r="B192" s="150">
        <f>'Supplier Tab'!D202</f>
        <v>0</v>
      </c>
      <c r="C192" s="151">
        <f>'Supplier Tab'!G202</f>
        <v>0</v>
      </c>
      <c r="D192" s="151">
        <f>'Supplier Tab'!H202</f>
        <v>0</v>
      </c>
      <c r="E192" s="152">
        <f>'Supplier Tab'!I202</f>
        <v>0</v>
      </c>
      <c r="F192" s="153">
        <f>'Supplier Tab'!J202</f>
        <v>0</v>
      </c>
      <c r="G192" s="154">
        <f>'Supplier Tab'!K202</f>
        <v>0</v>
      </c>
      <c r="H192" s="150">
        <f>'Supplier Tab'!L202</f>
        <v>0</v>
      </c>
    </row>
    <row r="193" spans="1:8" ht="30" customHeight="1">
      <c r="A193" s="149">
        <f>'Supplier Tab'!C203</f>
        <v>0</v>
      </c>
      <c r="B193" s="150">
        <f>'Supplier Tab'!D203</f>
        <v>0</v>
      </c>
      <c r="C193" s="151">
        <f>'Supplier Tab'!G203</f>
        <v>0</v>
      </c>
      <c r="D193" s="151">
        <f>'Supplier Tab'!H203</f>
        <v>0</v>
      </c>
      <c r="E193" s="152">
        <f>'Supplier Tab'!I203</f>
        <v>0</v>
      </c>
      <c r="F193" s="153">
        <f>'Supplier Tab'!J203</f>
        <v>0</v>
      </c>
      <c r="G193" s="154">
        <f>'Supplier Tab'!K203</f>
        <v>0</v>
      </c>
      <c r="H193" s="150">
        <f>'Supplier Tab'!L203</f>
        <v>0</v>
      </c>
    </row>
    <row r="194" spans="1:8" ht="30" customHeight="1">
      <c r="A194" s="149">
        <f>'Supplier Tab'!C204</f>
        <v>0</v>
      </c>
      <c r="B194" s="150">
        <f>'Supplier Tab'!D204</f>
        <v>0</v>
      </c>
      <c r="C194" s="151">
        <f>'Supplier Tab'!G204</f>
        <v>0</v>
      </c>
      <c r="D194" s="151">
        <f>'Supplier Tab'!H204</f>
        <v>0</v>
      </c>
      <c r="E194" s="152">
        <f>'Supplier Tab'!I204</f>
        <v>0</v>
      </c>
      <c r="F194" s="153">
        <f>'Supplier Tab'!J204</f>
        <v>0</v>
      </c>
      <c r="G194" s="154">
        <f>'Supplier Tab'!K204</f>
        <v>0</v>
      </c>
      <c r="H194" s="150">
        <f>'Supplier Tab'!L204</f>
        <v>0</v>
      </c>
    </row>
    <row r="195" spans="1:8" ht="30" customHeight="1">
      <c r="A195" s="149">
        <f>'Supplier Tab'!C205</f>
        <v>0</v>
      </c>
      <c r="B195" s="150">
        <f>'Supplier Tab'!D205</f>
        <v>0</v>
      </c>
      <c r="C195" s="151">
        <f>'Supplier Tab'!G205</f>
        <v>0</v>
      </c>
      <c r="D195" s="151">
        <f>'Supplier Tab'!H205</f>
        <v>0</v>
      </c>
      <c r="E195" s="152">
        <f>'Supplier Tab'!I205</f>
        <v>0</v>
      </c>
      <c r="F195" s="153">
        <f>'Supplier Tab'!J205</f>
        <v>0</v>
      </c>
      <c r="G195" s="154">
        <f>'Supplier Tab'!K205</f>
        <v>0</v>
      </c>
      <c r="H195" s="150">
        <f>'Supplier Tab'!L205</f>
        <v>0</v>
      </c>
    </row>
    <row r="196" spans="1:8" ht="30" customHeight="1">
      <c r="A196" s="149">
        <f>'Supplier Tab'!C206</f>
        <v>0</v>
      </c>
      <c r="B196" s="150">
        <f>'Supplier Tab'!D206</f>
        <v>0</v>
      </c>
      <c r="C196" s="151">
        <f>'Supplier Tab'!G206</f>
        <v>0</v>
      </c>
      <c r="D196" s="151">
        <f>'Supplier Tab'!H206</f>
        <v>0</v>
      </c>
      <c r="E196" s="152">
        <f>'Supplier Tab'!I206</f>
        <v>0</v>
      </c>
      <c r="F196" s="153">
        <f>'Supplier Tab'!J206</f>
        <v>0</v>
      </c>
      <c r="G196" s="154">
        <f>'Supplier Tab'!K206</f>
        <v>0</v>
      </c>
      <c r="H196" s="150">
        <f>'Supplier Tab'!L206</f>
        <v>0</v>
      </c>
    </row>
    <row r="197" spans="1:8" ht="30" customHeight="1">
      <c r="A197" s="149">
        <f>'Supplier Tab'!C207</f>
        <v>0</v>
      </c>
      <c r="B197" s="150">
        <f>'Supplier Tab'!D207</f>
        <v>0</v>
      </c>
      <c r="C197" s="151">
        <f>'Supplier Tab'!G207</f>
        <v>0</v>
      </c>
      <c r="D197" s="151">
        <f>'Supplier Tab'!H207</f>
        <v>0</v>
      </c>
      <c r="E197" s="152">
        <f>'Supplier Tab'!I207</f>
        <v>0</v>
      </c>
      <c r="F197" s="153">
        <f>'Supplier Tab'!J207</f>
        <v>0</v>
      </c>
      <c r="G197" s="154">
        <f>'Supplier Tab'!K207</f>
        <v>0</v>
      </c>
      <c r="H197" s="150">
        <f>'Supplier Tab'!L207</f>
        <v>0</v>
      </c>
    </row>
    <row r="198" spans="1:8" ht="30" customHeight="1">
      <c r="A198" s="149">
        <f>'Supplier Tab'!C208</f>
        <v>0</v>
      </c>
      <c r="B198" s="150">
        <f>'Supplier Tab'!D208</f>
        <v>0</v>
      </c>
      <c r="C198" s="151">
        <f>'Supplier Tab'!G208</f>
        <v>0</v>
      </c>
      <c r="D198" s="151">
        <f>'Supplier Tab'!H208</f>
        <v>0</v>
      </c>
      <c r="E198" s="152">
        <f>'Supplier Tab'!I208</f>
        <v>0</v>
      </c>
      <c r="F198" s="153">
        <f>'Supplier Tab'!J208</f>
        <v>0</v>
      </c>
      <c r="G198" s="154">
        <f>'Supplier Tab'!K208</f>
        <v>0</v>
      </c>
      <c r="H198" s="150">
        <f>'Supplier Tab'!L208</f>
        <v>0</v>
      </c>
    </row>
    <row r="199" spans="1:8" ht="30" customHeight="1">
      <c r="A199" s="149">
        <f>'Supplier Tab'!C209</f>
        <v>0</v>
      </c>
      <c r="B199" s="150">
        <f>'Supplier Tab'!D209</f>
        <v>0</v>
      </c>
      <c r="C199" s="151">
        <f>'Supplier Tab'!G209</f>
        <v>0</v>
      </c>
      <c r="D199" s="151">
        <f>'Supplier Tab'!H209</f>
        <v>0</v>
      </c>
      <c r="E199" s="152">
        <f>'Supplier Tab'!I209</f>
        <v>0</v>
      </c>
      <c r="F199" s="153">
        <f>'Supplier Tab'!J209</f>
        <v>0</v>
      </c>
      <c r="G199" s="154">
        <f>'Supplier Tab'!K209</f>
        <v>0</v>
      </c>
      <c r="H199" s="150">
        <f>'Supplier Tab'!L209</f>
        <v>0</v>
      </c>
    </row>
    <row r="200" spans="1:8" ht="30" customHeight="1">
      <c r="A200" s="149">
        <f>'Supplier Tab'!C210</f>
        <v>0</v>
      </c>
      <c r="B200" s="150">
        <f>'Supplier Tab'!D210</f>
        <v>0</v>
      </c>
      <c r="C200" s="151">
        <f>'Supplier Tab'!G210</f>
        <v>0</v>
      </c>
      <c r="D200" s="151">
        <f>'Supplier Tab'!H210</f>
        <v>0</v>
      </c>
      <c r="E200" s="152">
        <f>'Supplier Tab'!I210</f>
        <v>0</v>
      </c>
      <c r="F200" s="153">
        <f>'Supplier Tab'!J210</f>
        <v>0</v>
      </c>
      <c r="G200" s="154">
        <f>'Supplier Tab'!K210</f>
        <v>0</v>
      </c>
      <c r="H200" s="150">
        <f>'Supplier Tab'!L210</f>
        <v>0</v>
      </c>
    </row>
    <row r="201" spans="1:8" ht="30" customHeight="1">
      <c r="A201" s="149">
        <f>'Supplier Tab'!C211</f>
        <v>0</v>
      </c>
      <c r="B201" s="150">
        <f>'Supplier Tab'!D211</f>
        <v>0</v>
      </c>
      <c r="C201" s="151">
        <f>'Supplier Tab'!G211</f>
        <v>0</v>
      </c>
      <c r="D201" s="151">
        <f>'Supplier Tab'!H211</f>
        <v>0</v>
      </c>
      <c r="E201" s="152">
        <f>'Supplier Tab'!I211</f>
        <v>0</v>
      </c>
      <c r="F201" s="153">
        <f>'Supplier Tab'!J211</f>
        <v>0</v>
      </c>
      <c r="G201" s="154">
        <f>'Supplier Tab'!K211</f>
        <v>0</v>
      </c>
      <c r="H201" s="150">
        <f>'Supplier Tab'!L211</f>
        <v>0</v>
      </c>
    </row>
    <row r="202" spans="1:8" ht="30" customHeight="1">
      <c r="A202" s="149">
        <f>'Supplier Tab'!C212</f>
        <v>0</v>
      </c>
      <c r="B202" s="150">
        <f>'Supplier Tab'!D212</f>
        <v>0</v>
      </c>
      <c r="C202" s="151">
        <f>'Supplier Tab'!G212</f>
        <v>0</v>
      </c>
      <c r="D202" s="151">
        <f>'Supplier Tab'!H212</f>
        <v>0</v>
      </c>
      <c r="E202" s="152">
        <f>'Supplier Tab'!I212</f>
        <v>0</v>
      </c>
      <c r="F202" s="153">
        <f>'Supplier Tab'!J212</f>
        <v>0</v>
      </c>
      <c r="G202" s="154">
        <f>'Supplier Tab'!K212</f>
        <v>0</v>
      </c>
      <c r="H202" s="150">
        <f>'Supplier Tab'!L212</f>
        <v>0</v>
      </c>
    </row>
    <row r="203" spans="1:8" ht="30" customHeight="1">
      <c r="A203" s="149">
        <f>'Supplier Tab'!C213</f>
        <v>0</v>
      </c>
      <c r="B203" s="150">
        <f>'Supplier Tab'!D213</f>
        <v>0</v>
      </c>
      <c r="C203" s="151">
        <f>'Supplier Tab'!G213</f>
        <v>0</v>
      </c>
      <c r="D203" s="151">
        <f>'Supplier Tab'!H213</f>
        <v>0</v>
      </c>
      <c r="E203" s="152">
        <f>'Supplier Tab'!I213</f>
        <v>0</v>
      </c>
      <c r="F203" s="153">
        <f>'Supplier Tab'!J213</f>
        <v>0</v>
      </c>
      <c r="G203" s="154">
        <f>'Supplier Tab'!K213</f>
        <v>0</v>
      </c>
      <c r="H203" s="150">
        <f>'Supplier Tab'!L213</f>
        <v>0</v>
      </c>
    </row>
    <row r="204" spans="1:8" ht="30" customHeight="1">
      <c r="A204" s="149">
        <f>'Supplier Tab'!C214</f>
        <v>0</v>
      </c>
      <c r="B204" s="150">
        <f>'Supplier Tab'!D214</f>
        <v>0</v>
      </c>
      <c r="C204" s="151">
        <f>'Supplier Tab'!G214</f>
        <v>0</v>
      </c>
      <c r="D204" s="151">
        <f>'Supplier Tab'!H214</f>
        <v>0</v>
      </c>
      <c r="E204" s="152">
        <f>'Supplier Tab'!I214</f>
        <v>0</v>
      </c>
      <c r="F204" s="153">
        <f>'Supplier Tab'!J214</f>
        <v>0</v>
      </c>
      <c r="G204" s="154">
        <f>'Supplier Tab'!K214</f>
        <v>0</v>
      </c>
      <c r="H204" s="150">
        <f>'Supplier Tab'!L214</f>
        <v>0</v>
      </c>
    </row>
    <row r="205" spans="1:8" ht="30" customHeight="1">
      <c r="A205" s="149">
        <f>'Supplier Tab'!C215</f>
        <v>0</v>
      </c>
      <c r="B205" s="150">
        <f>'Supplier Tab'!D215</f>
        <v>0</v>
      </c>
      <c r="C205" s="151">
        <f>'Supplier Tab'!G215</f>
        <v>0</v>
      </c>
      <c r="D205" s="151">
        <f>'Supplier Tab'!H215</f>
        <v>0</v>
      </c>
      <c r="E205" s="152">
        <f>'Supplier Tab'!I215</f>
        <v>0</v>
      </c>
      <c r="F205" s="153">
        <f>'Supplier Tab'!J215</f>
        <v>0</v>
      </c>
      <c r="G205" s="154">
        <f>'Supplier Tab'!K215</f>
        <v>0</v>
      </c>
      <c r="H205" s="150">
        <f>'Supplier Tab'!L215</f>
        <v>0</v>
      </c>
    </row>
    <row r="206" spans="1:8" ht="30" customHeight="1">
      <c r="A206" s="149">
        <f>'Supplier Tab'!C216</f>
        <v>0</v>
      </c>
      <c r="B206" s="150">
        <f>'Supplier Tab'!D216</f>
        <v>0</v>
      </c>
      <c r="C206" s="151">
        <f>'Supplier Tab'!G216</f>
        <v>0</v>
      </c>
      <c r="D206" s="151">
        <f>'Supplier Tab'!H216</f>
        <v>0</v>
      </c>
      <c r="E206" s="152">
        <f>'Supplier Tab'!I216</f>
        <v>0</v>
      </c>
      <c r="F206" s="153">
        <f>'Supplier Tab'!J216</f>
        <v>0</v>
      </c>
      <c r="G206" s="154">
        <f>'Supplier Tab'!K216</f>
        <v>0</v>
      </c>
      <c r="H206" s="150">
        <f>'Supplier Tab'!L216</f>
        <v>0</v>
      </c>
    </row>
    <row r="207" spans="1:8" ht="30" customHeight="1">
      <c r="A207" s="149">
        <f>'Supplier Tab'!C217</f>
        <v>0</v>
      </c>
      <c r="B207" s="150">
        <f>'Supplier Tab'!D217</f>
        <v>0</v>
      </c>
      <c r="C207" s="151">
        <f>'Supplier Tab'!G217</f>
        <v>0</v>
      </c>
      <c r="D207" s="151">
        <f>'Supplier Tab'!H217</f>
        <v>0</v>
      </c>
      <c r="E207" s="152">
        <f>'Supplier Tab'!I217</f>
        <v>0</v>
      </c>
      <c r="F207" s="153">
        <f>'Supplier Tab'!J217</f>
        <v>0</v>
      </c>
      <c r="G207" s="154">
        <f>'Supplier Tab'!K217</f>
        <v>0</v>
      </c>
      <c r="H207" s="150">
        <f>'Supplier Tab'!L217</f>
        <v>0</v>
      </c>
    </row>
    <row r="208" spans="1:8" ht="30" customHeight="1">
      <c r="A208" s="149">
        <f>'Supplier Tab'!C218</f>
        <v>0</v>
      </c>
      <c r="B208" s="150">
        <f>'Supplier Tab'!D218</f>
        <v>0</v>
      </c>
      <c r="C208" s="151">
        <f>'Supplier Tab'!G218</f>
        <v>0</v>
      </c>
      <c r="D208" s="151">
        <f>'Supplier Tab'!H218</f>
        <v>0</v>
      </c>
      <c r="E208" s="152">
        <f>'Supplier Tab'!I218</f>
        <v>0</v>
      </c>
      <c r="F208" s="153">
        <f>'Supplier Tab'!J218</f>
        <v>0</v>
      </c>
      <c r="G208" s="154">
        <f>'Supplier Tab'!K218</f>
        <v>0</v>
      </c>
      <c r="H208" s="150">
        <f>'Supplier Tab'!L218</f>
        <v>0</v>
      </c>
    </row>
    <row r="209" spans="1:8" ht="30" customHeight="1">
      <c r="A209" s="149">
        <f>'Supplier Tab'!C219</f>
        <v>0</v>
      </c>
      <c r="B209" s="150">
        <f>'Supplier Tab'!D219</f>
        <v>0</v>
      </c>
      <c r="C209" s="151">
        <f>'Supplier Tab'!G219</f>
        <v>0</v>
      </c>
      <c r="D209" s="151">
        <f>'Supplier Tab'!H219</f>
        <v>0</v>
      </c>
      <c r="E209" s="152">
        <f>'Supplier Tab'!I219</f>
        <v>0</v>
      </c>
      <c r="F209" s="153">
        <f>'Supplier Tab'!J219</f>
        <v>0</v>
      </c>
      <c r="G209" s="154">
        <f>'Supplier Tab'!K219</f>
        <v>0</v>
      </c>
      <c r="H209" s="150">
        <f>'Supplier Tab'!L219</f>
        <v>0</v>
      </c>
    </row>
    <row r="210" spans="1:8" ht="30" customHeight="1">
      <c r="A210" s="149">
        <f>'Supplier Tab'!C220</f>
        <v>0</v>
      </c>
      <c r="B210" s="150">
        <f>'Supplier Tab'!D220</f>
        <v>0</v>
      </c>
      <c r="C210" s="151">
        <f>'Supplier Tab'!G220</f>
        <v>0</v>
      </c>
      <c r="D210" s="151">
        <f>'Supplier Tab'!H220</f>
        <v>0</v>
      </c>
      <c r="E210" s="152">
        <f>'Supplier Tab'!I220</f>
        <v>0</v>
      </c>
      <c r="F210" s="153">
        <f>'Supplier Tab'!J220</f>
        <v>0</v>
      </c>
      <c r="G210" s="154">
        <f>'Supplier Tab'!K220</f>
        <v>0</v>
      </c>
      <c r="H210" s="150">
        <f>'Supplier Tab'!L220</f>
        <v>0</v>
      </c>
    </row>
    <row r="211" spans="1:8" ht="30" customHeight="1">
      <c r="A211" s="149">
        <f>'Supplier Tab'!C221</f>
        <v>0</v>
      </c>
      <c r="B211" s="150">
        <f>'Supplier Tab'!D221</f>
        <v>0</v>
      </c>
      <c r="C211" s="151">
        <f>'Supplier Tab'!G221</f>
        <v>0</v>
      </c>
      <c r="D211" s="151">
        <f>'Supplier Tab'!H221</f>
        <v>0</v>
      </c>
      <c r="E211" s="152">
        <f>'Supplier Tab'!I221</f>
        <v>0</v>
      </c>
      <c r="F211" s="153">
        <f>'Supplier Tab'!J221</f>
        <v>0</v>
      </c>
      <c r="G211" s="154">
        <f>'Supplier Tab'!K221</f>
        <v>0</v>
      </c>
      <c r="H211" s="150">
        <f>'Supplier Tab'!L221</f>
        <v>0</v>
      </c>
    </row>
    <row r="212" spans="1:8" ht="30" customHeight="1">
      <c r="A212" s="149">
        <f>'Supplier Tab'!C222</f>
        <v>0</v>
      </c>
      <c r="B212" s="150">
        <f>'Supplier Tab'!D222</f>
        <v>0</v>
      </c>
      <c r="C212" s="151">
        <f>'Supplier Tab'!G222</f>
        <v>0</v>
      </c>
      <c r="D212" s="151">
        <f>'Supplier Tab'!H222</f>
        <v>0</v>
      </c>
      <c r="E212" s="152">
        <f>'Supplier Tab'!I222</f>
        <v>0</v>
      </c>
      <c r="F212" s="153">
        <f>'Supplier Tab'!J222</f>
        <v>0</v>
      </c>
      <c r="G212" s="154">
        <f>'Supplier Tab'!K222</f>
        <v>0</v>
      </c>
      <c r="H212" s="150">
        <f>'Supplier Tab'!L222</f>
        <v>0</v>
      </c>
    </row>
    <row r="213" spans="1:8" ht="30" customHeight="1">
      <c r="A213" s="149">
        <f>'Supplier Tab'!C223</f>
        <v>0</v>
      </c>
      <c r="B213" s="150">
        <f>'Supplier Tab'!D223</f>
        <v>0</v>
      </c>
      <c r="C213" s="151">
        <f>'Supplier Tab'!G223</f>
        <v>0</v>
      </c>
      <c r="D213" s="151">
        <f>'Supplier Tab'!H223</f>
        <v>0</v>
      </c>
      <c r="E213" s="152">
        <f>'Supplier Tab'!I223</f>
        <v>0</v>
      </c>
      <c r="F213" s="153">
        <f>'Supplier Tab'!J223</f>
        <v>0</v>
      </c>
      <c r="G213" s="154">
        <f>'Supplier Tab'!K223</f>
        <v>0</v>
      </c>
      <c r="H213" s="150">
        <f>'Supplier Tab'!L223</f>
        <v>0</v>
      </c>
    </row>
    <row r="214" spans="1:8" ht="30" customHeight="1">
      <c r="A214" s="149">
        <f>'Supplier Tab'!C224</f>
        <v>0</v>
      </c>
      <c r="B214" s="150">
        <f>'Supplier Tab'!D224</f>
        <v>0</v>
      </c>
      <c r="C214" s="151">
        <f>'Supplier Tab'!G224</f>
        <v>0</v>
      </c>
      <c r="D214" s="151">
        <f>'Supplier Tab'!H224</f>
        <v>0</v>
      </c>
      <c r="E214" s="152">
        <f>'Supplier Tab'!I224</f>
        <v>0</v>
      </c>
      <c r="F214" s="153">
        <f>'Supplier Tab'!J224</f>
        <v>0</v>
      </c>
      <c r="G214" s="154">
        <f>'Supplier Tab'!K224</f>
        <v>0</v>
      </c>
      <c r="H214" s="150">
        <f>'Supplier Tab'!L224</f>
        <v>0</v>
      </c>
    </row>
    <row r="215" spans="1:8" ht="30" customHeight="1">
      <c r="A215" s="149">
        <f>'Supplier Tab'!C225</f>
        <v>0</v>
      </c>
      <c r="B215" s="150">
        <f>'Supplier Tab'!D225</f>
        <v>0</v>
      </c>
      <c r="C215" s="151">
        <f>'Supplier Tab'!G225</f>
        <v>0</v>
      </c>
      <c r="D215" s="151">
        <f>'Supplier Tab'!H225</f>
        <v>0</v>
      </c>
      <c r="E215" s="152">
        <f>'Supplier Tab'!I225</f>
        <v>0</v>
      </c>
      <c r="F215" s="153">
        <f>'Supplier Tab'!J225</f>
        <v>0</v>
      </c>
      <c r="G215" s="154">
        <f>'Supplier Tab'!K225</f>
        <v>0</v>
      </c>
      <c r="H215" s="150">
        <f>'Supplier Tab'!L225</f>
        <v>0</v>
      </c>
    </row>
    <row r="216" spans="1:8" ht="30" customHeight="1">
      <c r="A216" s="149">
        <f>'Supplier Tab'!C226</f>
        <v>0</v>
      </c>
      <c r="B216" s="150">
        <f>'Supplier Tab'!D226</f>
        <v>0</v>
      </c>
      <c r="C216" s="151">
        <f>'Supplier Tab'!G226</f>
        <v>0</v>
      </c>
      <c r="D216" s="151">
        <f>'Supplier Tab'!H226</f>
        <v>0</v>
      </c>
      <c r="E216" s="152">
        <f>'Supplier Tab'!I226</f>
        <v>0</v>
      </c>
      <c r="F216" s="153">
        <f>'Supplier Tab'!J226</f>
        <v>0</v>
      </c>
      <c r="G216" s="154">
        <f>'Supplier Tab'!K226</f>
        <v>0</v>
      </c>
      <c r="H216" s="150">
        <f>'Supplier Tab'!L226</f>
        <v>0</v>
      </c>
    </row>
    <row r="217" spans="1:8" ht="30" customHeight="1">
      <c r="A217" s="149">
        <f>'Supplier Tab'!C227</f>
        <v>0</v>
      </c>
      <c r="B217" s="150">
        <f>'Supplier Tab'!D227</f>
        <v>0</v>
      </c>
      <c r="C217" s="151">
        <f>'Supplier Tab'!G227</f>
        <v>0</v>
      </c>
      <c r="D217" s="151">
        <f>'Supplier Tab'!H227</f>
        <v>0</v>
      </c>
      <c r="E217" s="152">
        <f>'Supplier Tab'!I227</f>
        <v>0</v>
      </c>
      <c r="F217" s="153">
        <f>'Supplier Tab'!J227</f>
        <v>0</v>
      </c>
      <c r="G217" s="154">
        <f>'Supplier Tab'!K227</f>
        <v>0</v>
      </c>
      <c r="H217" s="150">
        <f>'Supplier Tab'!L227</f>
        <v>0</v>
      </c>
    </row>
    <row r="218" spans="1:8" ht="30" customHeight="1">
      <c r="A218" s="149">
        <f>'Supplier Tab'!C228</f>
        <v>0</v>
      </c>
      <c r="B218" s="150">
        <f>'Supplier Tab'!D228</f>
        <v>0</v>
      </c>
      <c r="C218" s="151">
        <f>'Supplier Tab'!G228</f>
        <v>0</v>
      </c>
      <c r="D218" s="151">
        <f>'Supplier Tab'!H228</f>
        <v>0</v>
      </c>
      <c r="E218" s="152">
        <f>'Supplier Tab'!I228</f>
        <v>0</v>
      </c>
      <c r="F218" s="153">
        <f>'Supplier Tab'!J228</f>
        <v>0</v>
      </c>
      <c r="G218" s="154">
        <f>'Supplier Tab'!K228</f>
        <v>0</v>
      </c>
      <c r="H218" s="150">
        <f>'Supplier Tab'!L228</f>
        <v>0</v>
      </c>
    </row>
    <row r="219" spans="1:8" ht="30" customHeight="1">
      <c r="A219" s="149">
        <f>'Supplier Tab'!C229</f>
        <v>0</v>
      </c>
      <c r="B219" s="150">
        <f>'Supplier Tab'!D229</f>
        <v>0</v>
      </c>
      <c r="C219" s="151">
        <f>'Supplier Tab'!G229</f>
        <v>0</v>
      </c>
      <c r="D219" s="151">
        <f>'Supplier Tab'!H229</f>
        <v>0</v>
      </c>
      <c r="E219" s="152">
        <f>'Supplier Tab'!I229</f>
        <v>0</v>
      </c>
      <c r="F219" s="153">
        <f>'Supplier Tab'!J229</f>
        <v>0</v>
      </c>
      <c r="G219" s="154">
        <f>'Supplier Tab'!K229</f>
        <v>0</v>
      </c>
      <c r="H219" s="150">
        <f>'Supplier Tab'!L229</f>
        <v>0</v>
      </c>
    </row>
    <row r="220" spans="1:8" ht="30" customHeight="1">
      <c r="A220" s="149">
        <f>'Supplier Tab'!C230</f>
        <v>0</v>
      </c>
      <c r="B220" s="150">
        <f>'Supplier Tab'!D230</f>
        <v>0</v>
      </c>
      <c r="C220" s="151">
        <f>'Supplier Tab'!G230</f>
        <v>0</v>
      </c>
      <c r="D220" s="151">
        <f>'Supplier Tab'!H230</f>
        <v>0</v>
      </c>
      <c r="E220" s="152">
        <f>'Supplier Tab'!I230</f>
        <v>0</v>
      </c>
      <c r="F220" s="153">
        <f>'Supplier Tab'!J230</f>
        <v>0</v>
      </c>
      <c r="G220" s="154">
        <f>'Supplier Tab'!K230</f>
        <v>0</v>
      </c>
      <c r="H220" s="150">
        <f>'Supplier Tab'!L230</f>
        <v>0</v>
      </c>
    </row>
    <row r="221" spans="1:8" ht="30" customHeight="1">
      <c r="A221" s="149">
        <f>'Supplier Tab'!C231</f>
        <v>0</v>
      </c>
      <c r="B221" s="150">
        <f>'Supplier Tab'!D231</f>
        <v>0</v>
      </c>
      <c r="C221" s="151">
        <f>'Supplier Tab'!G231</f>
        <v>0</v>
      </c>
      <c r="D221" s="151">
        <f>'Supplier Tab'!H231</f>
        <v>0</v>
      </c>
      <c r="E221" s="152">
        <f>'Supplier Tab'!I231</f>
        <v>0</v>
      </c>
      <c r="F221" s="153">
        <f>'Supplier Tab'!J231</f>
        <v>0</v>
      </c>
      <c r="G221" s="154">
        <f>'Supplier Tab'!K231</f>
        <v>0</v>
      </c>
      <c r="H221" s="150">
        <f>'Supplier Tab'!L231</f>
        <v>0</v>
      </c>
    </row>
    <row r="222" spans="1:8" ht="30" customHeight="1">
      <c r="A222" s="149">
        <f>'Supplier Tab'!C232</f>
        <v>0</v>
      </c>
      <c r="B222" s="150">
        <f>'Supplier Tab'!D232</f>
        <v>0</v>
      </c>
      <c r="C222" s="151">
        <f>'Supplier Tab'!G232</f>
        <v>0</v>
      </c>
      <c r="D222" s="151">
        <f>'Supplier Tab'!H232</f>
        <v>0</v>
      </c>
      <c r="E222" s="152">
        <f>'Supplier Tab'!I232</f>
        <v>0</v>
      </c>
      <c r="F222" s="153">
        <f>'Supplier Tab'!J232</f>
        <v>0</v>
      </c>
      <c r="G222" s="154">
        <f>'Supplier Tab'!K232</f>
        <v>0</v>
      </c>
      <c r="H222" s="150">
        <f>'Supplier Tab'!L232</f>
        <v>0</v>
      </c>
    </row>
    <row r="223" spans="1:8" ht="30" customHeight="1">
      <c r="A223" s="149">
        <f>'Supplier Tab'!C233</f>
        <v>0</v>
      </c>
      <c r="B223" s="150">
        <f>'Supplier Tab'!D233</f>
        <v>0</v>
      </c>
      <c r="C223" s="151">
        <f>'Supplier Tab'!G233</f>
        <v>0</v>
      </c>
      <c r="D223" s="151">
        <f>'Supplier Tab'!H233</f>
        <v>0</v>
      </c>
      <c r="E223" s="152">
        <f>'Supplier Tab'!I233</f>
        <v>0</v>
      </c>
      <c r="F223" s="153">
        <f>'Supplier Tab'!J233</f>
        <v>0</v>
      </c>
      <c r="G223" s="154">
        <f>'Supplier Tab'!K233</f>
        <v>0</v>
      </c>
      <c r="H223" s="150">
        <f>'Supplier Tab'!L233</f>
        <v>0</v>
      </c>
    </row>
    <row r="224" spans="1:8" ht="30" customHeight="1">
      <c r="A224" s="149">
        <f>'Supplier Tab'!C234</f>
        <v>0</v>
      </c>
      <c r="B224" s="150">
        <f>'Supplier Tab'!D234</f>
        <v>0</v>
      </c>
      <c r="C224" s="151">
        <f>'Supplier Tab'!G234</f>
        <v>0</v>
      </c>
      <c r="D224" s="151">
        <f>'Supplier Tab'!H234</f>
        <v>0</v>
      </c>
      <c r="E224" s="152">
        <f>'Supplier Tab'!I234</f>
        <v>0</v>
      </c>
      <c r="F224" s="153">
        <f>'Supplier Tab'!J234</f>
        <v>0</v>
      </c>
      <c r="G224" s="154">
        <f>'Supplier Tab'!K234</f>
        <v>0</v>
      </c>
      <c r="H224" s="150">
        <f>'Supplier Tab'!L234</f>
        <v>0</v>
      </c>
    </row>
    <row r="225" spans="1:8" ht="30" customHeight="1">
      <c r="A225" s="149">
        <f>'Supplier Tab'!C235</f>
        <v>0</v>
      </c>
      <c r="B225" s="150">
        <f>'Supplier Tab'!D235</f>
        <v>0</v>
      </c>
      <c r="C225" s="151">
        <f>'Supplier Tab'!G235</f>
        <v>0</v>
      </c>
      <c r="D225" s="151">
        <f>'Supplier Tab'!H235</f>
        <v>0</v>
      </c>
      <c r="E225" s="152">
        <f>'Supplier Tab'!I235</f>
        <v>0</v>
      </c>
      <c r="F225" s="153">
        <f>'Supplier Tab'!J235</f>
        <v>0</v>
      </c>
      <c r="G225" s="154">
        <f>'Supplier Tab'!K235</f>
        <v>0</v>
      </c>
      <c r="H225" s="150">
        <f>'Supplier Tab'!L235</f>
        <v>0</v>
      </c>
    </row>
    <row r="226" spans="1:8" ht="30" customHeight="1">
      <c r="A226" s="149">
        <f>'Supplier Tab'!C236</f>
        <v>0</v>
      </c>
      <c r="B226" s="150">
        <f>'Supplier Tab'!D236</f>
        <v>0</v>
      </c>
      <c r="C226" s="151">
        <f>'Supplier Tab'!G236</f>
        <v>0</v>
      </c>
      <c r="D226" s="151">
        <f>'Supplier Tab'!H236</f>
        <v>0</v>
      </c>
      <c r="E226" s="152">
        <f>'Supplier Tab'!I236</f>
        <v>0</v>
      </c>
      <c r="F226" s="153">
        <f>'Supplier Tab'!J236</f>
        <v>0</v>
      </c>
      <c r="G226" s="154">
        <f>'Supplier Tab'!K236</f>
        <v>0</v>
      </c>
      <c r="H226" s="150">
        <f>'Supplier Tab'!L236</f>
        <v>0</v>
      </c>
    </row>
    <row r="227" spans="1:8" ht="30" customHeight="1">
      <c r="A227" s="149">
        <f>'Supplier Tab'!C237</f>
        <v>0</v>
      </c>
      <c r="B227" s="150">
        <f>'Supplier Tab'!D237</f>
        <v>0</v>
      </c>
      <c r="C227" s="151">
        <f>'Supplier Tab'!G237</f>
        <v>0</v>
      </c>
      <c r="D227" s="151">
        <f>'Supplier Tab'!H237</f>
        <v>0</v>
      </c>
      <c r="E227" s="152">
        <f>'Supplier Tab'!I237</f>
        <v>0</v>
      </c>
      <c r="F227" s="153">
        <f>'Supplier Tab'!J237</f>
        <v>0</v>
      </c>
      <c r="G227" s="154">
        <f>'Supplier Tab'!K237</f>
        <v>0</v>
      </c>
      <c r="H227" s="150">
        <f>'Supplier Tab'!L237</f>
        <v>0</v>
      </c>
    </row>
    <row r="228" spans="1:8" ht="30" customHeight="1">
      <c r="A228" s="149">
        <f>'Supplier Tab'!C238</f>
        <v>0</v>
      </c>
      <c r="B228" s="150">
        <f>'Supplier Tab'!D238</f>
        <v>0</v>
      </c>
      <c r="C228" s="151">
        <f>'Supplier Tab'!G238</f>
        <v>0</v>
      </c>
      <c r="D228" s="151">
        <f>'Supplier Tab'!H238</f>
        <v>0</v>
      </c>
      <c r="E228" s="152">
        <f>'Supplier Tab'!I238</f>
        <v>0</v>
      </c>
      <c r="F228" s="153">
        <f>'Supplier Tab'!J238</f>
        <v>0</v>
      </c>
      <c r="G228" s="154">
        <f>'Supplier Tab'!K238</f>
        <v>0</v>
      </c>
      <c r="H228" s="150">
        <f>'Supplier Tab'!L238</f>
        <v>0</v>
      </c>
    </row>
    <row r="229" spans="1:8" ht="30" customHeight="1">
      <c r="A229" s="149">
        <f>'Supplier Tab'!C239</f>
        <v>0</v>
      </c>
      <c r="B229" s="150">
        <f>'Supplier Tab'!D239</f>
        <v>0</v>
      </c>
      <c r="C229" s="151">
        <f>'Supplier Tab'!G239</f>
        <v>0</v>
      </c>
      <c r="D229" s="151">
        <f>'Supplier Tab'!H239</f>
        <v>0</v>
      </c>
      <c r="E229" s="152">
        <f>'Supplier Tab'!I239</f>
        <v>0</v>
      </c>
      <c r="F229" s="153">
        <f>'Supplier Tab'!J239</f>
        <v>0</v>
      </c>
      <c r="G229" s="154">
        <f>'Supplier Tab'!K239</f>
        <v>0</v>
      </c>
      <c r="H229" s="150">
        <f>'Supplier Tab'!L239</f>
        <v>0</v>
      </c>
    </row>
    <row r="230" spans="1:8" ht="30" customHeight="1">
      <c r="A230" s="149">
        <f>'Supplier Tab'!C240</f>
        <v>0</v>
      </c>
      <c r="B230" s="150">
        <f>'Supplier Tab'!D240</f>
        <v>0</v>
      </c>
      <c r="C230" s="151">
        <f>'Supplier Tab'!G240</f>
        <v>0</v>
      </c>
      <c r="D230" s="151">
        <f>'Supplier Tab'!H240</f>
        <v>0</v>
      </c>
      <c r="E230" s="152">
        <f>'Supplier Tab'!I240</f>
        <v>0</v>
      </c>
      <c r="F230" s="153">
        <f>'Supplier Tab'!J240</f>
        <v>0</v>
      </c>
      <c r="G230" s="154">
        <f>'Supplier Tab'!K240</f>
        <v>0</v>
      </c>
      <c r="H230" s="150">
        <f>'Supplier Tab'!L240</f>
        <v>0</v>
      </c>
    </row>
    <row r="231" spans="1:8" ht="30" customHeight="1">
      <c r="A231" s="149">
        <f>'Supplier Tab'!C241</f>
        <v>0</v>
      </c>
      <c r="B231" s="150">
        <f>'Supplier Tab'!D241</f>
        <v>0</v>
      </c>
      <c r="C231" s="151">
        <f>'Supplier Tab'!G241</f>
        <v>0</v>
      </c>
      <c r="D231" s="151">
        <f>'Supplier Tab'!H241</f>
        <v>0</v>
      </c>
      <c r="E231" s="152">
        <f>'Supplier Tab'!I241</f>
        <v>0</v>
      </c>
      <c r="F231" s="153">
        <f>'Supplier Tab'!J241</f>
        <v>0</v>
      </c>
      <c r="G231" s="154">
        <f>'Supplier Tab'!K241</f>
        <v>0</v>
      </c>
      <c r="H231" s="150">
        <f>'Supplier Tab'!L241</f>
        <v>0</v>
      </c>
    </row>
    <row r="232" spans="1:8" ht="30" customHeight="1">
      <c r="A232" s="149">
        <f>'Supplier Tab'!C242</f>
        <v>0</v>
      </c>
      <c r="B232" s="150">
        <f>'Supplier Tab'!D242</f>
        <v>0</v>
      </c>
      <c r="C232" s="151">
        <f>'Supplier Tab'!G242</f>
        <v>0</v>
      </c>
      <c r="D232" s="151">
        <f>'Supplier Tab'!H242</f>
        <v>0</v>
      </c>
      <c r="E232" s="152">
        <f>'Supplier Tab'!I242</f>
        <v>0</v>
      </c>
      <c r="F232" s="153">
        <f>'Supplier Tab'!J242</f>
        <v>0</v>
      </c>
      <c r="G232" s="154">
        <f>'Supplier Tab'!K242</f>
        <v>0</v>
      </c>
      <c r="H232" s="150">
        <f>'Supplier Tab'!L242</f>
        <v>0</v>
      </c>
    </row>
    <row r="233" spans="1:8" ht="30" customHeight="1">
      <c r="A233" s="149">
        <f>'Supplier Tab'!C243</f>
        <v>0</v>
      </c>
      <c r="B233" s="150">
        <f>'Supplier Tab'!D243</f>
        <v>0</v>
      </c>
      <c r="C233" s="151">
        <f>'Supplier Tab'!G243</f>
        <v>0</v>
      </c>
      <c r="D233" s="151">
        <f>'Supplier Tab'!H243</f>
        <v>0</v>
      </c>
      <c r="E233" s="152">
        <f>'Supplier Tab'!I243</f>
        <v>0</v>
      </c>
      <c r="F233" s="153">
        <f>'Supplier Tab'!J243</f>
        <v>0</v>
      </c>
      <c r="G233" s="154">
        <f>'Supplier Tab'!K243</f>
        <v>0</v>
      </c>
      <c r="H233" s="150">
        <f>'Supplier Tab'!L243</f>
        <v>0</v>
      </c>
    </row>
    <row r="234" spans="1:8" ht="30" customHeight="1">
      <c r="A234" s="149">
        <f>'Supplier Tab'!C244</f>
        <v>0</v>
      </c>
      <c r="B234" s="150">
        <f>'Supplier Tab'!D244</f>
        <v>0</v>
      </c>
      <c r="C234" s="151">
        <f>'Supplier Tab'!G244</f>
        <v>0</v>
      </c>
      <c r="D234" s="151">
        <f>'Supplier Tab'!H244</f>
        <v>0</v>
      </c>
      <c r="E234" s="152">
        <f>'Supplier Tab'!I244</f>
        <v>0</v>
      </c>
      <c r="F234" s="153">
        <f>'Supplier Tab'!J244</f>
        <v>0</v>
      </c>
      <c r="G234" s="154">
        <f>'Supplier Tab'!K244</f>
        <v>0</v>
      </c>
      <c r="H234" s="150">
        <f>'Supplier Tab'!L244</f>
        <v>0</v>
      </c>
    </row>
    <row r="235" spans="1:8" ht="30" customHeight="1">
      <c r="A235" s="149">
        <f>'Supplier Tab'!C245</f>
        <v>0</v>
      </c>
      <c r="B235" s="150">
        <f>'Supplier Tab'!D245</f>
        <v>0</v>
      </c>
      <c r="C235" s="151">
        <f>'Supplier Tab'!G245</f>
        <v>0</v>
      </c>
      <c r="D235" s="151">
        <f>'Supplier Tab'!H245</f>
        <v>0</v>
      </c>
      <c r="E235" s="152">
        <f>'Supplier Tab'!I245</f>
        <v>0</v>
      </c>
      <c r="F235" s="153">
        <f>'Supplier Tab'!J245</f>
        <v>0</v>
      </c>
      <c r="G235" s="154">
        <f>'Supplier Tab'!K245</f>
        <v>0</v>
      </c>
      <c r="H235" s="150">
        <f>'Supplier Tab'!L245</f>
        <v>0</v>
      </c>
    </row>
    <row r="236" spans="1:8" ht="30" customHeight="1">
      <c r="A236" s="149">
        <f>'Supplier Tab'!C246</f>
        <v>0</v>
      </c>
      <c r="B236" s="150">
        <f>'Supplier Tab'!D246</f>
        <v>0</v>
      </c>
      <c r="C236" s="151">
        <f>'Supplier Tab'!G246</f>
        <v>0</v>
      </c>
      <c r="D236" s="151">
        <f>'Supplier Tab'!H246</f>
        <v>0</v>
      </c>
      <c r="E236" s="152">
        <f>'Supplier Tab'!I246</f>
        <v>0</v>
      </c>
      <c r="F236" s="153">
        <f>'Supplier Tab'!J246</f>
        <v>0</v>
      </c>
      <c r="G236" s="154">
        <f>'Supplier Tab'!K246</f>
        <v>0</v>
      </c>
      <c r="H236" s="150">
        <f>'Supplier Tab'!L246</f>
        <v>0</v>
      </c>
    </row>
    <row r="237" spans="1:8" ht="30" customHeight="1">
      <c r="A237" s="149">
        <f>'Supplier Tab'!C247</f>
        <v>0</v>
      </c>
      <c r="B237" s="150">
        <f>'Supplier Tab'!D247</f>
        <v>0</v>
      </c>
      <c r="C237" s="151">
        <f>'Supplier Tab'!G247</f>
        <v>0</v>
      </c>
      <c r="D237" s="151">
        <f>'Supplier Tab'!H247</f>
        <v>0</v>
      </c>
      <c r="E237" s="152">
        <f>'Supplier Tab'!I247</f>
        <v>0</v>
      </c>
      <c r="F237" s="153">
        <f>'Supplier Tab'!J247</f>
        <v>0</v>
      </c>
      <c r="G237" s="154">
        <f>'Supplier Tab'!K247</f>
        <v>0</v>
      </c>
      <c r="H237" s="150">
        <f>'Supplier Tab'!L247</f>
        <v>0</v>
      </c>
    </row>
    <row r="238" spans="1:8" ht="30" customHeight="1">
      <c r="A238" s="149">
        <f>'Supplier Tab'!C248</f>
        <v>0</v>
      </c>
      <c r="B238" s="150">
        <f>'Supplier Tab'!D248</f>
        <v>0</v>
      </c>
      <c r="C238" s="151">
        <f>'Supplier Tab'!G248</f>
        <v>0</v>
      </c>
      <c r="D238" s="151">
        <f>'Supplier Tab'!H248</f>
        <v>0</v>
      </c>
      <c r="E238" s="152">
        <f>'Supplier Tab'!I248</f>
        <v>0</v>
      </c>
      <c r="F238" s="153">
        <f>'Supplier Tab'!J248</f>
        <v>0</v>
      </c>
      <c r="G238" s="154">
        <f>'Supplier Tab'!K248</f>
        <v>0</v>
      </c>
      <c r="H238" s="150">
        <f>'Supplier Tab'!L248</f>
        <v>0</v>
      </c>
    </row>
    <row r="239" spans="1:8" ht="30" customHeight="1">
      <c r="A239" s="149">
        <f>'Supplier Tab'!C249</f>
        <v>0</v>
      </c>
      <c r="B239" s="150">
        <f>'Supplier Tab'!D249</f>
        <v>0</v>
      </c>
      <c r="C239" s="151">
        <f>'Supplier Tab'!G249</f>
        <v>0</v>
      </c>
      <c r="D239" s="151">
        <f>'Supplier Tab'!H249</f>
        <v>0</v>
      </c>
      <c r="E239" s="152">
        <f>'Supplier Tab'!I249</f>
        <v>0</v>
      </c>
      <c r="F239" s="153">
        <f>'Supplier Tab'!J249</f>
        <v>0</v>
      </c>
      <c r="G239" s="154">
        <f>'Supplier Tab'!K249</f>
        <v>0</v>
      </c>
      <c r="H239" s="150">
        <f>'Supplier Tab'!L249</f>
        <v>0</v>
      </c>
    </row>
    <row r="240" spans="1:8" ht="30" customHeight="1">
      <c r="A240" s="149">
        <f>'Supplier Tab'!C250</f>
        <v>0</v>
      </c>
      <c r="B240" s="150">
        <f>'Supplier Tab'!D250</f>
        <v>0</v>
      </c>
      <c r="C240" s="151">
        <f>'Supplier Tab'!G250</f>
        <v>0</v>
      </c>
      <c r="D240" s="151">
        <f>'Supplier Tab'!H250</f>
        <v>0</v>
      </c>
      <c r="E240" s="152">
        <f>'Supplier Tab'!I250</f>
        <v>0</v>
      </c>
      <c r="F240" s="153">
        <f>'Supplier Tab'!J250</f>
        <v>0</v>
      </c>
      <c r="G240" s="154">
        <f>'Supplier Tab'!K250</f>
        <v>0</v>
      </c>
      <c r="H240" s="150">
        <f>'Supplier Tab'!L250</f>
        <v>0</v>
      </c>
    </row>
    <row r="241" spans="1:8" ht="30" customHeight="1">
      <c r="A241" s="149">
        <f>'Supplier Tab'!C251</f>
        <v>0</v>
      </c>
      <c r="B241" s="150">
        <f>'Supplier Tab'!D251</f>
        <v>0</v>
      </c>
      <c r="C241" s="151">
        <f>'Supplier Tab'!G251</f>
        <v>0</v>
      </c>
      <c r="D241" s="151">
        <f>'Supplier Tab'!H251</f>
        <v>0</v>
      </c>
      <c r="E241" s="152">
        <f>'Supplier Tab'!I251</f>
        <v>0</v>
      </c>
      <c r="F241" s="153">
        <f>'Supplier Tab'!J251</f>
        <v>0</v>
      </c>
      <c r="G241" s="154">
        <f>'Supplier Tab'!K251</f>
        <v>0</v>
      </c>
      <c r="H241" s="150">
        <f>'Supplier Tab'!L251</f>
        <v>0</v>
      </c>
    </row>
    <row r="242" spans="1:8" ht="30" customHeight="1">
      <c r="A242" s="149">
        <f>'Supplier Tab'!C252</f>
        <v>0</v>
      </c>
      <c r="B242" s="150">
        <f>'Supplier Tab'!D252</f>
        <v>0</v>
      </c>
      <c r="C242" s="151">
        <f>'Supplier Tab'!G252</f>
        <v>0</v>
      </c>
      <c r="D242" s="151">
        <f>'Supplier Tab'!H252</f>
        <v>0</v>
      </c>
      <c r="E242" s="152">
        <f>'Supplier Tab'!I252</f>
        <v>0</v>
      </c>
      <c r="F242" s="153">
        <f>'Supplier Tab'!J252</f>
        <v>0</v>
      </c>
      <c r="G242" s="154">
        <f>'Supplier Tab'!K252</f>
        <v>0</v>
      </c>
      <c r="H242" s="150">
        <f>'Supplier Tab'!L252</f>
        <v>0</v>
      </c>
    </row>
    <row r="243" spans="1:8" ht="30" customHeight="1">
      <c r="A243" s="149">
        <f>'Supplier Tab'!C253</f>
        <v>0</v>
      </c>
      <c r="B243" s="150">
        <f>'Supplier Tab'!D253</f>
        <v>0</v>
      </c>
      <c r="C243" s="151">
        <f>'Supplier Tab'!G253</f>
        <v>0</v>
      </c>
      <c r="D243" s="151">
        <f>'Supplier Tab'!H253</f>
        <v>0</v>
      </c>
      <c r="E243" s="152">
        <f>'Supplier Tab'!I253</f>
        <v>0</v>
      </c>
      <c r="F243" s="153">
        <f>'Supplier Tab'!J253</f>
        <v>0</v>
      </c>
      <c r="G243" s="154">
        <f>'Supplier Tab'!K253</f>
        <v>0</v>
      </c>
      <c r="H243" s="150">
        <f>'Supplier Tab'!L253</f>
        <v>0</v>
      </c>
    </row>
    <row r="244" spans="1:8" ht="30" customHeight="1">
      <c r="A244" s="149">
        <f>'Supplier Tab'!C254</f>
        <v>0</v>
      </c>
      <c r="B244" s="150">
        <f>'Supplier Tab'!D254</f>
        <v>0</v>
      </c>
      <c r="C244" s="151">
        <f>'Supplier Tab'!G254</f>
        <v>0</v>
      </c>
      <c r="D244" s="151">
        <f>'Supplier Tab'!H254</f>
        <v>0</v>
      </c>
      <c r="E244" s="152">
        <f>'Supplier Tab'!I254</f>
        <v>0</v>
      </c>
      <c r="F244" s="153">
        <f>'Supplier Tab'!J254</f>
        <v>0</v>
      </c>
      <c r="G244" s="154">
        <f>'Supplier Tab'!K254</f>
        <v>0</v>
      </c>
      <c r="H244" s="150">
        <f>'Supplier Tab'!L254</f>
        <v>0</v>
      </c>
    </row>
    <row r="245" spans="1:8" ht="30" customHeight="1">
      <c r="A245" s="149">
        <f>'Supplier Tab'!C255</f>
        <v>0</v>
      </c>
      <c r="B245" s="150">
        <f>'Supplier Tab'!D255</f>
        <v>0</v>
      </c>
      <c r="C245" s="151">
        <f>'Supplier Tab'!G255</f>
        <v>0</v>
      </c>
      <c r="D245" s="151">
        <f>'Supplier Tab'!H255</f>
        <v>0</v>
      </c>
      <c r="E245" s="152">
        <f>'Supplier Tab'!I255</f>
        <v>0</v>
      </c>
      <c r="F245" s="153">
        <f>'Supplier Tab'!J255</f>
        <v>0</v>
      </c>
      <c r="G245" s="154">
        <f>'Supplier Tab'!K255</f>
        <v>0</v>
      </c>
      <c r="H245" s="150">
        <f>'Supplier Tab'!L255</f>
        <v>0</v>
      </c>
    </row>
    <row r="246" spans="1:8" ht="30" customHeight="1">
      <c r="A246" s="149">
        <f>'Supplier Tab'!C256</f>
        <v>0</v>
      </c>
      <c r="B246" s="150">
        <f>'Supplier Tab'!D256</f>
        <v>0</v>
      </c>
      <c r="C246" s="151">
        <f>'Supplier Tab'!G256</f>
        <v>0</v>
      </c>
      <c r="D246" s="151">
        <f>'Supplier Tab'!H256</f>
        <v>0</v>
      </c>
      <c r="E246" s="152">
        <f>'Supplier Tab'!I256</f>
        <v>0</v>
      </c>
      <c r="F246" s="153">
        <f>'Supplier Tab'!J256</f>
        <v>0</v>
      </c>
      <c r="G246" s="154">
        <f>'Supplier Tab'!K256</f>
        <v>0</v>
      </c>
      <c r="H246" s="150">
        <f>'Supplier Tab'!L256</f>
        <v>0</v>
      </c>
    </row>
    <row r="247" spans="1:8" ht="30" customHeight="1">
      <c r="A247" s="149">
        <f>'Supplier Tab'!C257</f>
        <v>0</v>
      </c>
      <c r="B247" s="150">
        <f>'Supplier Tab'!D257</f>
        <v>0</v>
      </c>
      <c r="C247" s="151">
        <f>'Supplier Tab'!G257</f>
        <v>0</v>
      </c>
      <c r="D247" s="151">
        <f>'Supplier Tab'!H257</f>
        <v>0</v>
      </c>
      <c r="E247" s="152">
        <f>'Supplier Tab'!I257</f>
        <v>0</v>
      </c>
      <c r="F247" s="153">
        <f>'Supplier Tab'!J257</f>
        <v>0</v>
      </c>
      <c r="G247" s="154">
        <f>'Supplier Tab'!K257</f>
        <v>0</v>
      </c>
      <c r="H247" s="150">
        <f>'Supplier Tab'!L257</f>
        <v>0</v>
      </c>
    </row>
    <row r="248" spans="1:8" ht="30" customHeight="1">
      <c r="A248" s="149">
        <f>'Supplier Tab'!C258</f>
        <v>0</v>
      </c>
      <c r="B248" s="150">
        <f>'Supplier Tab'!D258</f>
        <v>0</v>
      </c>
      <c r="C248" s="151">
        <f>'Supplier Tab'!G258</f>
        <v>0</v>
      </c>
      <c r="D248" s="151">
        <f>'Supplier Tab'!H258</f>
        <v>0</v>
      </c>
      <c r="E248" s="152">
        <f>'Supplier Tab'!I258</f>
        <v>0</v>
      </c>
      <c r="F248" s="153">
        <f>'Supplier Tab'!J258</f>
        <v>0</v>
      </c>
      <c r="G248" s="154">
        <f>'Supplier Tab'!K258</f>
        <v>0</v>
      </c>
      <c r="H248" s="150">
        <f>'Supplier Tab'!L258</f>
        <v>0</v>
      </c>
    </row>
    <row r="249" spans="1:8" ht="30" customHeight="1">
      <c r="A249" s="149">
        <f>'Supplier Tab'!C259</f>
        <v>0</v>
      </c>
      <c r="B249" s="150">
        <f>'Supplier Tab'!D259</f>
        <v>0</v>
      </c>
      <c r="C249" s="151">
        <f>'Supplier Tab'!G259</f>
        <v>0</v>
      </c>
      <c r="D249" s="151">
        <f>'Supplier Tab'!H259</f>
        <v>0</v>
      </c>
      <c r="E249" s="152">
        <f>'Supplier Tab'!I259</f>
        <v>0</v>
      </c>
      <c r="F249" s="153">
        <f>'Supplier Tab'!J259</f>
        <v>0</v>
      </c>
      <c r="G249" s="154">
        <f>'Supplier Tab'!K259</f>
        <v>0</v>
      </c>
      <c r="H249" s="150">
        <f>'Supplier Tab'!L259</f>
        <v>0</v>
      </c>
    </row>
    <row r="250" spans="1:8" ht="30" customHeight="1">
      <c r="A250" s="149">
        <f>'Supplier Tab'!C260</f>
        <v>0</v>
      </c>
      <c r="B250" s="150">
        <f>'Supplier Tab'!D260</f>
        <v>0</v>
      </c>
      <c r="C250" s="151">
        <f>'Supplier Tab'!G260</f>
        <v>0</v>
      </c>
      <c r="D250" s="151">
        <f>'Supplier Tab'!H260</f>
        <v>0</v>
      </c>
      <c r="E250" s="152">
        <f>'Supplier Tab'!I260</f>
        <v>0</v>
      </c>
      <c r="F250" s="153">
        <f>'Supplier Tab'!J260</f>
        <v>0</v>
      </c>
      <c r="G250" s="154">
        <f>'Supplier Tab'!K260</f>
        <v>0</v>
      </c>
      <c r="H250" s="150">
        <f>'Supplier Tab'!L260</f>
        <v>0</v>
      </c>
    </row>
    <row r="251" spans="1:8" ht="30" customHeight="1">
      <c r="A251" s="149">
        <f>'Supplier Tab'!C261</f>
        <v>0</v>
      </c>
      <c r="B251" s="150">
        <f>'Supplier Tab'!D261</f>
        <v>0</v>
      </c>
      <c r="C251" s="151">
        <f>'Supplier Tab'!G261</f>
        <v>0</v>
      </c>
      <c r="D251" s="151">
        <f>'Supplier Tab'!H261</f>
        <v>0</v>
      </c>
      <c r="E251" s="152">
        <f>'Supplier Tab'!I261</f>
        <v>0</v>
      </c>
      <c r="F251" s="153">
        <f>'Supplier Tab'!J261</f>
        <v>0</v>
      </c>
      <c r="G251" s="154">
        <f>'Supplier Tab'!K261</f>
        <v>0</v>
      </c>
      <c r="H251" s="150">
        <f>'Supplier Tab'!L261</f>
        <v>0</v>
      </c>
    </row>
    <row r="252" spans="1:8" ht="30" customHeight="1">
      <c r="A252" s="149">
        <f>'Supplier Tab'!C262</f>
        <v>0</v>
      </c>
      <c r="B252" s="150">
        <f>'Supplier Tab'!D262</f>
        <v>0</v>
      </c>
      <c r="C252" s="151">
        <f>'Supplier Tab'!G262</f>
        <v>0</v>
      </c>
      <c r="D252" s="151">
        <f>'Supplier Tab'!H262</f>
        <v>0</v>
      </c>
      <c r="E252" s="152">
        <f>'Supplier Tab'!I262</f>
        <v>0</v>
      </c>
      <c r="F252" s="153">
        <f>'Supplier Tab'!J262</f>
        <v>0</v>
      </c>
      <c r="G252" s="154">
        <f>'Supplier Tab'!K262</f>
        <v>0</v>
      </c>
      <c r="H252" s="150">
        <f>'Supplier Tab'!L262</f>
        <v>0</v>
      </c>
    </row>
    <row r="253" spans="1:8" ht="30" customHeight="1">
      <c r="A253" s="149">
        <f>'Supplier Tab'!C263</f>
        <v>0</v>
      </c>
      <c r="B253" s="150">
        <f>'Supplier Tab'!D263</f>
        <v>0</v>
      </c>
      <c r="C253" s="151">
        <f>'Supplier Tab'!G263</f>
        <v>0</v>
      </c>
      <c r="D253" s="151">
        <f>'Supplier Tab'!H263</f>
        <v>0</v>
      </c>
      <c r="E253" s="152">
        <f>'Supplier Tab'!I263</f>
        <v>0</v>
      </c>
      <c r="F253" s="153">
        <f>'Supplier Tab'!J263</f>
        <v>0</v>
      </c>
      <c r="G253" s="154">
        <f>'Supplier Tab'!K263</f>
        <v>0</v>
      </c>
      <c r="H253" s="150">
        <f>'Supplier Tab'!L263</f>
        <v>0</v>
      </c>
    </row>
    <row r="254" spans="1:8" ht="30" customHeight="1">
      <c r="A254" s="149">
        <f>'Supplier Tab'!C264</f>
        <v>0</v>
      </c>
      <c r="B254" s="150">
        <f>'Supplier Tab'!D264</f>
        <v>0</v>
      </c>
      <c r="C254" s="151">
        <f>'Supplier Tab'!G264</f>
        <v>0</v>
      </c>
      <c r="D254" s="151">
        <f>'Supplier Tab'!H264</f>
        <v>0</v>
      </c>
      <c r="E254" s="152">
        <f>'Supplier Tab'!I264</f>
        <v>0</v>
      </c>
      <c r="F254" s="153">
        <f>'Supplier Tab'!J264</f>
        <v>0</v>
      </c>
      <c r="G254" s="154">
        <f>'Supplier Tab'!K264</f>
        <v>0</v>
      </c>
      <c r="H254" s="150">
        <f>'Supplier Tab'!L264</f>
        <v>0</v>
      </c>
    </row>
    <row r="255" spans="1:8" ht="30" customHeight="1">
      <c r="A255" s="149">
        <f>'Supplier Tab'!C265</f>
        <v>0</v>
      </c>
      <c r="B255" s="150">
        <f>'Supplier Tab'!D265</f>
        <v>0</v>
      </c>
      <c r="C255" s="151">
        <f>'Supplier Tab'!G265</f>
        <v>0</v>
      </c>
      <c r="D255" s="151">
        <f>'Supplier Tab'!H265</f>
        <v>0</v>
      </c>
      <c r="E255" s="152">
        <f>'Supplier Tab'!I265</f>
        <v>0</v>
      </c>
      <c r="F255" s="153">
        <f>'Supplier Tab'!J265</f>
        <v>0</v>
      </c>
      <c r="G255" s="154">
        <f>'Supplier Tab'!K265</f>
        <v>0</v>
      </c>
      <c r="H255" s="150">
        <f>'Supplier Tab'!L265</f>
        <v>0</v>
      </c>
    </row>
    <row r="256" spans="1:8" ht="30" customHeight="1">
      <c r="A256" s="149">
        <f>'Supplier Tab'!C266</f>
        <v>0</v>
      </c>
      <c r="B256" s="150">
        <f>'Supplier Tab'!D266</f>
        <v>0</v>
      </c>
      <c r="C256" s="151">
        <f>'Supplier Tab'!G266</f>
        <v>0</v>
      </c>
      <c r="D256" s="151">
        <f>'Supplier Tab'!H266</f>
        <v>0</v>
      </c>
      <c r="E256" s="152">
        <f>'Supplier Tab'!I266</f>
        <v>0</v>
      </c>
      <c r="F256" s="153">
        <f>'Supplier Tab'!J266</f>
        <v>0</v>
      </c>
      <c r="G256" s="154">
        <f>'Supplier Tab'!K266</f>
        <v>0</v>
      </c>
      <c r="H256" s="150">
        <f>'Supplier Tab'!L266</f>
        <v>0</v>
      </c>
    </row>
    <row r="257" spans="1:8" ht="30" customHeight="1">
      <c r="A257" s="149">
        <f>'Supplier Tab'!C267</f>
        <v>0</v>
      </c>
      <c r="B257" s="150">
        <f>'Supplier Tab'!D267</f>
        <v>0</v>
      </c>
      <c r="C257" s="151">
        <f>'Supplier Tab'!G267</f>
        <v>0</v>
      </c>
      <c r="D257" s="151">
        <f>'Supplier Tab'!H267</f>
        <v>0</v>
      </c>
      <c r="E257" s="152">
        <f>'Supplier Tab'!I267</f>
        <v>0</v>
      </c>
      <c r="F257" s="153">
        <f>'Supplier Tab'!J267</f>
        <v>0</v>
      </c>
      <c r="G257" s="154">
        <f>'Supplier Tab'!K267</f>
        <v>0</v>
      </c>
      <c r="H257" s="150">
        <f>'Supplier Tab'!L267</f>
        <v>0</v>
      </c>
    </row>
    <row r="258" spans="1:8" ht="30" customHeight="1">
      <c r="A258" s="149">
        <f>'Supplier Tab'!C268</f>
        <v>0</v>
      </c>
      <c r="B258" s="150">
        <f>'Supplier Tab'!D268</f>
        <v>0</v>
      </c>
      <c r="C258" s="151">
        <f>'Supplier Tab'!G268</f>
        <v>0</v>
      </c>
      <c r="D258" s="151">
        <f>'Supplier Tab'!H268</f>
        <v>0</v>
      </c>
      <c r="E258" s="152">
        <f>'Supplier Tab'!I268</f>
        <v>0</v>
      </c>
      <c r="F258" s="153">
        <f>'Supplier Tab'!J268</f>
        <v>0</v>
      </c>
      <c r="G258" s="154">
        <f>'Supplier Tab'!K268</f>
        <v>0</v>
      </c>
      <c r="H258" s="150">
        <f>'Supplier Tab'!L268</f>
        <v>0</v>
      </c>
    </row>
    <row r="259" spans="1:8" ht="30" customHeight="1">
      <c r="A259" s="149">
        <f>'Supplier Tab'!C269</f>
        <v>0</v>
      </c>
      <c r="B259" s="150">
        <f>'Supplier Tab'!D269</f>
        <v>0</v>
      </c>
      <c r="C259" s="151">
        <f>'Supplier Tab'!G269</f>
        <v>0</v>
      </c>
      <c r="D259" s="151">
        <f>'Supplier Tab'!H269</f>
        <v>0</v>
      </c>
      <c r="E259" s="152">
        <f>'Supplier Tab'!I269</f>
        <v>0</v>
      </c>
      <c r="F259" s="153">
        <f>'Supplier Tab'!J269</f>
        <v>0</v>
      </c>
      <c r="G259" s="154">
        <f>'Supplier Tab'!K269</f>
        <v>0</v>
      </c>
      <c r="H259" s="150">
        <f>'Supplier Tab'!L269</f>
        <v>0</v>
      </c>
    </row>
    <row r="260" spans="1:8" ht="30" customHeight="1">
      <c r="A260" s="149">
        <f>'Supplier Tab'!C270</f>
        <v>0</v>
      </c>
      <c r="B260" s="150">
        <f>'Supplier Tab'!D270</f>
        <v>0</v>
      </c>
      <c r="C260" s="151">
        <f>'Supplier Tab'!G270</f>
        <v>0</v>
      </c>
      <c r="D260" s="151">
        <f>'Supplier Tab'!H270</f>
        <v>0</v>
      </c>
      <c r="E260" s="152">
        <f>'Supplier Tab'!I270</f>
        <v>0</v>
      </c>
      <c r="F260" s="153">
        <f>'Supplier Tab'!J270</f>
        <v>0</v>
      </c>
      <c r="G260" s="154">
        <f>'Supplier Tab'!K270</f>
        <v>0</v>
      </c>
      <c r="H260" s="150">
        <f>'Supplier Tab'!L270</f>
        <v>0</v>
      </c>
    </row>
    <row r="261" spans="1:8" ht="30" customHeight="1">
      <c r="A261" s="149">
        <f>'Supplier Tab'!C271</f>
        <v>0</v>
      </c>
      <c r="B261" s="150">
        <f>'Supplier Tab'!D271</f>
        <v>0</v>
      </c>
      <c r="C261" s="151">
        <f>'Supplier Tab'!G271</f>
        <v>0</v>
      </c>
      <c r="D261" s="151">
        <f>'Supplier Tab'!H271</f>
        <v>0</v>
      </c>
      <c r="E261" s="152">
        <f>'Supplier Tab'!I271</f>
        <v>0</v>
      </c>
      <c r="F261" s="153">
        <f>'Supplier Tab'!J271</f>
        <v>0</v>
      </c>
      <c r="G261" s="154">
        <f>'Supplier Tab'!K271</f>
        <v>0</v>
      </c>
      <c r="H261" s="150">
        <f>'Supplier Tab'!L271</f>
        <v>0</v>
      </c>
    </row>
    <row r="262" spans="1:8" ht="30" customHeight="1">
      <c r="A262" s="155"/>
      <c r="B262" s="150"/>
      <c r="C262" s="156"/>
      <c r="D262" s="151">
        <f>'Supplier Tab'!H272</f>
        <v>0</v>
      </c>
      <c r="E262" s="152"/>
      <c r="F262" s="153"/>
      <c r="G262" s="154"/>
      <c r="H262" s="150"/>
    </row>
    <row r="263" spans="1:8" ht="30" customHeight="1">
      <c r="A263" s="155"/>
      <c r="B263" s="150"/>
      <c r="C263" s="156"/>
      <c r="D263" s="151">
        <f>'Supplier Tab'!H273</f>
        <v>0</v>
      </c>
      <c r="E263" s="152"/>
      <c r="F263" s="153"/>
      <c r="G263" s="154"/>
      <c r="H263" s="150"/>
    </row>
    <row r="264" spans="1:8" ht="30" customHeight="1">
      <c r="A264" s="155"/>
      <c r="B264" s="150"/>
      <c r="C264" s="156"/>
      <c r="D264" s="151">
        <f>'Supplier Tab'!H274</f>
        <v>0</v>
      </c>
      <c r="E264" s="152"/>
      <c r="F264" s="153"/>
      <c r="G264" s="154"/>
      <c r="H264" s="150"/>
    </row>
    <row r="265" spans="1:8" ht="30" customHeight="1">
      <c r="A265" s="155"/>
      <c r="B265" s="150"/>
      <c r="C265" s="156"/>
      <c r="D265" s="151">
        <f>'Supplier Tab'!H275</f>
        <v>0</v>
      </c>
      <c r="E265" s="152"/>
      <c r="F265" s="153"/>
      <c r="G265" s="154"/>
      <c r="H265" s="150"/>
    </row>
    <row r="266" spans="1:8" ht="30" customHeight="1">
      <c r="A266" s="155"/>
      <c r="B266" s="150"/>
      <c r="C266" s="156"/>
      <c r="D266" s="151">
        <f>'Supplier Tab'!H276</f>
        <v>0</v>
      </c>
      <c r="E266" s="152"/>
      <c r="F266" s="153"/>
      <c r="G266" s="154"/>
      <c r="H266" s="150"/>
    </row>
    <row r="267" spans="1:8" ht="30" customHeight="1">
      <c r="A267" s="155"/>
      <c r="B267" s="150"/>
      <c r="C267" s="156"/>
      <c r="D267" s="151">
        <f>'Supplier Tab'!H277</f>
        <v>0</v>
      </c>
      <c r="E267" s="152"/>
      <c r="F267" s="153"/>
      <c r="G267" s="154"/>
      <c r="H267" s="150"/>
    </row>
    <row r="268" spans="1:8" ht="30" customHeight="1">
      <c r="A268" s="155"/>
      <c r="B268" s="150"/>
      <c r="C268" s="156"/>
      <c r="D268" s="151">
        <f>'Supplier Tab'!H278</f>
        <v>0</v>
      </c>
      <c r="E268" s="152"/>
      <c r="F268" s="153"/>
      <c r="G268" s="154"/>
      <c r="H268" s="150"/>
    </row>
    <row r="269" spans="2:8" ht="30" customHeight="1">
      <c r="B269" s="150"/>
      <c r="D269" s="151">
        <f>'Supplier Tab'!H279</f>
        <v>0</v>
      </c>
      <c r="E269" s="152"/>
      <c r="F269" s="153"/>
      <c r="G269" s="154"/>
      <c r="H269" s="150"/>
    </row>
    <row r="270" spans="2:8" ht="30" customHeight="1">
      <c r="B270" s="150"/>
      <c r="D270" s="151">
        <f>'Supplier Tab'!H280</f>
        <v>0</v>
      </c>
      <c r="E270" s="152"/>
      <c r="F270" s="153"/>
      <c r="G270" s="154"/>
      <c r="H270" s="150"/>
    </row>
    <row r="271" spans="2:8" ht="30" customHeight="1">
      <c r="B271" s="150"/>
      <c r="D271" s="151">
        <f>'Supplier Tab'!H281</f>
        <v>0</v>
      </c>
      <c r="E271" s="152"/>
      <c r="F271" s="153"/>
      <c r="G271" s="154"/>
      <c r="H271" s="150"/>
    </row>
    <row r="272" spans="2:8" ht="30" customHeight="1">
      <c r="B272" s="150"/>
      <c r="D272" s="151">
        <f>'Supplier Tab'!H282</f>
        <v>0</v>
      </c>
      <c r="E272" s="152"/>
      <c r="F272" s="153"/>
      <c r="G272" s="154"/>
      <c r="H272" s="150"/>
    </row>
    <row r="273" spans="2:8" ht="30" customHeight="1">
      <c r="B273" s="150"/>
      <c r="D273" s="151">
        <f>'Supplier Tab'!H283</f>
        <v>0</v>
      </c>
      <c r="E273" s="152"/>
      <c r="F273" s="153"/>
      <c r="G273" s="154"/>
      <c r="H273" s="150"/>
    </row>
    <row r="274" spans="2:8" ht="30" customHeight="1">
      <c r="B274" s="150"/>
      <c r="D274" s="151">
        <f>'Supplier Tab'!H284</f>
        <v>0</v>
      </c>
      <c r="E274" s="152"/>
      <c r="F274" s="153"/>
      <c r="G274" s="154"/>
      <c r="H274" s="150"/>
    </row>
    <row r="275" spans="2:8" ht="30" customHeight="1">
      <c r="B275" s="150"/>
      <c r="D275" s="151">
        <f>'Supplier Tab'!H285</f>
        <v>0</v>
      </c>
      <c r="E275" s="152"/>
      <c r="F275" s="153"/>
      <c r="G275" s="154"/>
      <c r="H275" s="150"/>
    </row>
    <row r="276" spans="2:8" ht="30" customHeight="1">
      <c r="B276" s="150"/>
      <c r="D276" s="151">
        <f>'Supplier Tab'!H286</f>
        <v>0</v>
      </c>
      <c r="E276" s="152"/>
      <c r="F276" s="153"/>
      <c r="G276" s="154"/>
      <c r="H276" s="150"/>
    </row>
    <row r="277" spans="2:8" ht="30" customHeight="1">
      <c r="B277" s="150"/>
      <c r="D277" s="151">
        <f>'Supplier Tab'!H287</f>
        <v>0</v>
      </c>
      <c r="E277" s="152"/>
      <c r="F277" s="153"/>
      <c r="G277" s="154"/>
      <c r="H277" s="150"/>
    </row>
    <row r="278" spans="2:8" ht="30" customHeight="1">
      <c r="B278" s="150"/>
      <c r="D278" s="151">
        <f>'Supplier Tab'!H288</f>
        <v>0</v>
      </c>
      <c r="E278" s="152"/>
      <c r="F278" s="153"/>
      <c r="G278" s="154"/>
      <c r="H278" s="150"/>
    </row>
    <row r="279" spans="2:8" ht="30" customHeight="1">
      <c r="B279" s="150"/>
      <c r="D279" s="151">
        <f>'Supplier Tab'!H289</f>
        <v>0</v>
      </c>
      <c r="E279" s="152"/>
      <c r="F279" s="153"/>
      <c r="G279" s="154"/>
      <c r="H279" s="150"/>
    </row>
    <row r="280" spans="2:8" ht="30" customHeight="1">
      <c r="B280" s="150"/>
      <c r="D280" s="151">
        <f>'Supplier Tab'!H290</f>
        <v>0</v>
      </c>
      <c r="E280" s="152"/>
      <c r="F280" s="153"/>
      <c r="G280" s="154"/>
      <c r="H280" s="150"/>
    </row>
    <row r="281" spans="2:8" ht="30" customHeight="1">
      <c r="B281" s="150"/>
      <c r="D281" s="151">
        <f>'Supplier Tab'!H291</f>
        <v>0</v>
      </c>
      <c r="E281" s="152"/>
      <c r="F281" s="153"/>
      <c r="G281" s="154"/>
      <c r="H281" s="150"/>
    </row>
    <row r="282" spans="2:8" ht="30" customHeight="1">
      <c r="B282" s="150"/>
      <c r="D282" s="151">
        <f>'Supplier Tab'!H292</f>
        <v>0</v>
      </c>
      <c r="E282" s="152"/>
      <c r="F282" s="153"/>
      <c r="G282" s="154"/>
      <c r="H282" s="150"/>
    </row>
    <row r="283" spans="2:8" ht="30" customHeight="1">
      <c r="B283" s="150"/>
      <c r="D283" s="151">
        <f>'Supplier Tab'!H293</f>
        <v>0</v>
      </c>
      <c r="E283" s="152"/>
      <c r="F283" s="153"/>
      <c r="G283" s="154"/>
      <c r="H283" s="150"/>
    </row>
    <row r="284" spans="2:8" ht="30" customHeight="1">
      <c r="B284" s="150"/>
      <c r="D284" s="151">
        <f>'Supplier Tab'!H294</f>
        <v>0</v>
      </c>
      <c r="E284" s="152"/>
      <c r="F284" s="153"/>
      <c r="G284" s="154"/>
      <c r="H284" s="150"/>
    </row>
    <row r="285" spans="2:8" ht="30" customHeight="1">
      <c r="B285" s="150"/>
      <c r="D285" s="151">
        <f>'Supplier Tab'!H295</f>
        <v>0</v>
      </c>
      <c r="E285" s="152"/>
      <c r="F285" s="153"/>
      <c r="G285" s="154"/>
      <c r="H285" s="150"/>
    </row>
    <row r="286" spans="2:8" ht="30" customHeight="1">
      <c r="B286" s="150"/>
      <c r="D286" s="151">
        <f>'Supplier Tab'!H296</f>
        <v>0</v>
      </c>
      <c r="E286" s="152"/>
      <c r="F286" s="153"/>
      <c r="G286" s="154"/>
      <c r="H286" s="150"/>
    </row>
    <row r="287" spans="2:8" ht="30" customHeight="1">
      <c r="B287" s="150"/>
      <c r="D287" s="151">
        <f>'Supplier Tab'!H297</f>
        <v>0</v>
      </c>
      <c r="E287" s="152"/>
      <c r="F287" s="153"/>
      <c r="G287" s="154"/>
      <c r="H287" s="150"/>
    </row>
    <row r="288" spans="2:8" ht="30" customHeight="1">
      <c r="B288" s="150"/>
      <c r="D288" s="151">
        <f>'Supplier Tab'!H298</f>
        <v>0</v>
      </c>
      <c r="E288" s="152"/>
      <c r="F288" s="153"/>
      <c r="G288" s="154"/>
      <c r="H288" s="150"/>
    </row>
    <row r="289" spans="2:8" ht="30" customHeight="1">
      <c r="B289" s="150"/>
      <c r="D289" s="151">
        <f>'Supplier Tab'!H299</f>
        <v>0</v>
      </c>
      <c r="E289" s="152"/>
      <c r="F289" s="153"/>
      <c r="G289" s="154"/>
      <c r="H289" s="150"/>
    </row>
    <row r="290" spans="2:8" ht="30" customHeight="1">
      <c r="B290" s="150"/>
      <c r="D290" s="151">
        <f>'Supplier Tab'!H300</f>
        <v>0</v>
      </c>
      <c r="E290" s="152"/>
      <c r="F290" s="153"/>
      <c r="G290" s="154"/>
      <c r="H290" s="150"/>
    </row>
    <row r="291" spans="2:8" ht="30" customHeight="1">
      <c r="B291" s="150"/>
      <c r="D291" s="151">
        <f>'Supplier Tab'!H301</f>
        <v>0</v>
      </c>
      <c r="E291" s="152"/>
      <c r="F291" s="153"/>
      <c r="G291" s="154"/>
      <c r="H291" s="150"/>
    </row>
    <row r="292" spans="2:8" ht="30" customHeight="1">
      <c r="B292" s="150"/>
      <c r="D292" s="151">
        <f>'Supplier Tab'!H302</f>
        <v>0</v>
      </c>
      <c r="E292" s="152"/>
      <c r="F292" s="153"/>
      <c r="G292" s="154"/>
      <c r="H292" s="150"/>
    </row>
    <row r="293" spans="2:8" ht="30" customHeight="1">
      <c r="B293" s="150"/>
      <c r="D293" s="151">
        <f>'Supplier Tab'!H303</f>
        <v>0</v>
      </c>
      <c r="E293" s="152"/>
      <c r="F293" s="153"/>
      <c r="G293" s="154"/>
      <c r="H293" s="150"/>
    </row>
    <row r="294" spans="2:8" ht="30" customHeight="1">
      <c r="B294" s="150"/>
      <c r="D294" s="151">
        <f>'Supplier Tab'!H304</f>
        <v>0</v>
      </c>
      <c r="E294" s="152"/>
      <c r="F294" s="153"/>
      <c r="G294" s="154"/>
      <c r="H294" s="150"/>
    </row>
    <row r="295" spans="2:8" ht="30" customHeight="1">
      <c r="B295" s="150"/>
      <c r="D295" s="151">
        <f>'Supplier Tab'!H305</f>
        <v>0</v>
      </c>
      <c r="E295" s="152"/>
      <c r="F295" s="153"/>
      <c r="G295" s="154"/>
      <c r="H295" s="150"/>
    </row>
    <row r="296" spans="2:8" ht="30" customHeight="1">
      <c r="B296" s="150"/>
      <c r="D296" s="151">
        <f>'Supplier Tab'!H306</f>
        <v>0</v>
      </c>
      <c r="E296" s="152"/>
      <c r="F296" s="153"/>
      <c r="G296" s="154"/>
      <c r="H296" s="150"/>
    </row>
    <row r="297" spans="2:8" ht="30" customHeight="1">
      <c r="B297" s="150"/>
      <c r="D297" s="151">
        <f>'Supplier Tab'!H307</f>
        <v>0</v>
      </c>
      <c r="E297" s="152"/>
      <c r="F297" s="153"/>
      <c r="G297" s="154"/>
      <c r="H297" s="150"/>
    </row>
    <row r="298" spans="2:8" ht="30" customHeight="1">
      <c r="B298" s="150"/>
      <c r="D298" s="151">
        <f>'Supplier Tab'!H308</f>
        <v>0</v>
      </c>
      <c r="E298" s="152"/>
      <c r="F298" s="153"/>
      <c r="G298" s="154"/>
      <c r="H298" s="150"/>
    </row>
    <row r="299" spans="2:8" ht="30" customHeight="1">
      <c r="B299" s="150"/>
      <c r="D299" s="151">
        <f>'Supplier Tab'!H309</f>
        <v>0</v>
      </c>
      <c r="E299" s="152"/>
      <c r="F299" s="153"/>
      <c r="G299" s="154"/>
      <c r="H299" s="150"/>
    </row>
    <row r="300" spans="2:8" ht="30" customHeight="1">
      <c r="B300" s="150"/>
      <c r="D300" s="151">
        <f>'Supplier Tab'!H310</f>
        <v>0</v>
      </c>
      <c r="E300" s="152"/>
      <c r="F300" s="153"/>
      <c r="G300" s="154"/>
      <c r="H300" s="150"/>
    </row>
    <row r="301" spans="2:8" ht="30" customHeight="1">
      <c r="B301" s="150"/>
      <c r="D301" s="151">
        <f>'Supplier Tab'!H311</f>
        <v>0</v>
      </c>
      <c r="E301" s="152"/>
      <c r="F301" s="153"/>
      <c r="G301" s="154"/>
      <c r="H301" s="150"/>
    </row>
    <row r="302" spans="2:8" ht="30" customHeight="1">
      <c r="B302" s="150"/>
      <c r="D302" s="151">
        <f>'Supplier Tab'!H312</f>
        <v>0</v>
      </c>
      <c r="E302" s="152"/>
      <c r="F302" s="153"/>
      <c r="G302" s="154"/>
      <c r="H302" s="150"/>
    </row>
    <row r="303" spans="2:8" ht="30" customHeight="1">
      <c r="B303" s="150"/>
      <c r="D303" s="151">
        <f>'Supplier Tab'!H313</f>
        <v>0</v>
      </c>
      <c r="E303" s="152"/>
      <c r="F303" s="153"/>
      <c r="G303" s="154"/>
      <c r="H303" s="150"/>
    </row>
    <row r="304" spans="2:8" ht="30" customHeight="1">
      <c r="B304" s="150"/>
      <c r="D304" s="151">
        <f>'Supplier Tab'!H314</f>
        <v>0</v>
      </c>
      <c r="E304" s="152"/>
      <c r="F304" s="153"/>
      <c r="G304" s="154"/>
      <c r="H304" s="150"/>
    </row>
    <row r="305" spans="2:8" ht="30" customHeight="1">
      <c r="B305" s="150"/>
      <c r="D305" s="151">
        <f>'Supplier Tab'!H315</f>
        <v>0</v>
      </c>
      <c r="E305" s="152"/>
      <c r="F305" s="153"/>
      <c r="G305" s="154"/>
      <c r="H305" s="150"/>
    </row>
    <row r="306" spans="2:8" ht="30" customHeight="1">
      <c r="B306" s="150"/>
      <c r="D306" s="151">
        <f>'Supplier Tab'!H316</f>
        <v>0</v>
      </c>
      <c r="E306" s="152"/>
      <c r="F306" s="153"/>
      <c r="G306" s="154"/>
      <c r="H306" s="150"/>
    </row>
    <row r="307" spans="2:8" ht="30" customHeight="1">
      <c r="B307" s="150"/>
      <c r="D307" s="151">
        <f>'Supplier Tab'!H317</f>
        <v>0</v>
      </c>
      <c r="E307" s="152"/>
      <c r="F307" s="153"/>
      <c r="G307" s="154"/>
      <c r="H307" s="150"/>
    </row>
    <row r="308" spans="2:8" ht="30" customHeight="1">
      <c r="B308" s="150"/>
      <c r="D308" s="151">
        <f>'Supplier Tab'!H318</f>
        <v>0</v>
      </c>
      <c r="E308" s="152"/>
      <c r="F308" s="153"/>
      <c r="G308" s="154"/>
      <c r="H308" s="150"/>
    </row>
    <row r="309" spans="2:8" ht="30" customHeight="1">
      <c r="B309" s="150"/>
      <c r="D309" s="151">
        <f>'Supplier Tab'!H319</f>
        <v>0</v>
      </c>
      <c r="E309" s="152"/>
      <c r="F309" s="153"/>
      <c r="G309" s="154"/>
      <c r="H309" s="150"/>
    </row>
    <row r="310" spans="2:8" ht="30" customHeight="1">
      <c r="B310" s="150"/>
      <c r="D310" s="151">
        <f>'Supplier Tab'!H320</f>
        <v>0</v>
      </c>
      <c r="E310" s="152"/>
      <c r="F310" s="153"/>
      <c r="G310" s="154"/>
      <c r="H310" s="150"/>
    </row>
    <row r="311" spans="2:8" ht="30" customHeight="1">
      <c r="B311" s="150"/>
      <c r="D311" s="151">
        <f>'Supplier Tab'!H321</f>
        <v>0</v>
      </c>
      <c r="E311" s="152"/>
      <c r="F311" s="153"/>
      <c r="G311" s="154"/>
      <c r="H311" s="150"/>
    </row>
    <row r="312" spans="2:8" ht="30" customHeight="1">
      <c r="B312" s="150"/>
      <c r="D312" s="151">
        <f>'Supplier Tab'!H322</f>
        <v>0</v>
      </c>
      <c r="E312" s="152"/>
      <c r="F312" s="153"/>
      <c r="G312" s="154"/>
      <c r="H312" s="150"/>
    </row>
    <row r="313" spans="2:8" ht="30" customHeight="1">
      <c r="B313" s="150"/>
      <c r="D313" s="151">
        <f>'Supplier Tab'!H323</f>
        <v>0</v>
      </c>
      <c r="E313" s="152"/>
      <c r="F313" s="153"/>
      <c r="G313" s="154"/>
      <c r="H313" s="150"/>
    </row>
    <row r="314" spans="2:8" ht="30" customHeight="1">
      <c r="B314" s="150"/>
      <c r="D314" s="151">
        <f>'Supplier Tab'!H324</f>
        <v>0</v>
      </c>
      <c r="E314" s="152"/>
      <c r="F314" s="153"/>
      <c r="G314" s="154"/>
      <c r="H314" s="150"/>
    </row>
    <row r="315" spans="2:8" ht="30" customHeight="1">
      <c r="B315" s="150"/>
      <c r="D315" s="151">
        <f>'Supplier Tab'!H325</f>
        <v>0</v>
      </c>
      <c r="E315" s="152"/>
      <c r="F315" s="153"/>
      <c r="G315" s="154"/>
      <c r="H315" s="150"/>
    </row>
    <row r="316" spans="2:8" ht="30" customHeight="1">
      <c r="B316" s="150"/>
      <c r="D316" s="151">
        <f>'Supplier Tab'!H326</f>
        <v>0</v>
      </c>
      <c r="E316" s="152"/>
      <c r="F316" s="153"/>
      <c r="G316" s="154"/>
      <c r="H316" s="150"/>
    </row>
    <row r="317" spans="2:8" ht="30" customHeight="1">
      <c r="B317" s="150"/>
      <c r="D317" s="151">
        <f>'Supplier Tab'!H327</f>
        <v>0</v>
      </c>
      <c r="E317" s="152"/>
      <c r="F317" s="153"/>
      <c r="G317" s="154"/>
      <c r="H317" s="150"/>
    </row>
    <row r="318" spans="2:8" ht="30" customHeight="1">
      <c r="B318" s="150"/>
      <c r="D318" s="151">
        <f>'Supplier Tab'!H328</f>
        <v>0</v>
      </c>
      <c r="E318" s="152"/>
      <c r="F318" s="153"/>
      <c r="G318" s="154"/>
      <c r="H318" s="150"/>
    </row>
    <row r="319" spans="2:8" ht="30" customHeight="1">
      <c r="B319" s="150"/>
      <c r="D319" s="151">
        <f>'Supplier Tab'!H329</f>
        <v>0</v>
      </c>
      <c r="E319" s="152"/>
      <c r="F319" s="153"/>
      <c r="G319" s="154"/>
      <c r="H319" s="150"/>
    </row>
    <row r="320" spans="2:8" ht="30" customHeight="1">
      <c r="B320" s="150"/>
      <c r="D320" s="151">
        <f>'Supplier Tab'!H330</f>
        <v>0</v>
      </c>
      <c r="E320" s="152"/>
      <c r="F320" s="153"/>
      <c r="G320" s="154"/>
      <c r="H320" s="150"/>
    </row>
    <row r="321" spans="2:8" ht="30" customHeight="1">
      <c r="B321" s="150"/>
      <c r="D321" s="151">
        <f>'Supplier Tab'!H331</f>
        <v>0</v>
      </c>
      <c r="E321" s="152"/>
      <c r="F321" s="153"/>
      <c r="G321" s="154"/>
      <c r="H321" s="150"/>
    </row>
    <row r="322" spans="2:8" ht="30" customHeight="1">
      <c r="B322" s="150"/>
      <c r="D322" s="151">
        <f>'Supplier Tab'!H332</f>
        <v>0</v>
      </c>
      <c r="E322" s="152"/>
      <c r="F322" s="153"/>
      <c r="G322" s="154"/>
      <c r="H322" s="150"/>
    </row>
    <row r="323" spans="2:8" ht="30" customHeight="1">
      <c r="B323" s="150"/>
      <c r="D323" s="151">
        <f>'Supplier Tab'!H333</f>
        <v>0</v>
      </c>
      <c r="E323" s="152"/>
      <c r="F323" s="153"/>
      <c r="G323" s="154"/>
      <c r="H323" s="150"/>
    </row>
    <row r="324" spans="2:8" ht="30" customHeight="1">
      <c r="B324" s="150"/>
      <c r="D324" s="151">
        <f>'Supplier Tab'!H334</f>
        <v>0</v>
      </c>
      <c r="E324" s="152"/>
      <c r="F324" s="153"/>
      <c r="G324" s="154"/>
      <c r="H324" s="150"/>
    </row>
    <row r="325" spans="2:8" ht="30" customHeight="1">
      <c r="B325" s="150"/>
      <c r="D325" s="151">
        <f>'Supplier Tab'!H335</f>
        <v>0</v>
      </c>
      <c r="E325" s="152"/>
      <c r="F325" s="153"/>
      <c r="G325" s="154"/>
      <c r="H325" s="150"/>
    </row>
    <row r="326" spans="2:8" ht="30" customHeight="1">
      <c r="B326" s="150"/>
      <c r="D326" s="151">
        <f>'Supplier Tab'!H336</f>
        <v>0</v>
      </c>
      <c r="E326" s="152"/>
      <c r="F326" s="153"/>
      <c r="G326" s="154"/>
      <c r="H326" s="150"/>
    </row>
    <row r="327" spans="2:8" ht="30" customHeight="1">
      <c r="B327" s="150"/>
      <c r="D327" s="151">
        <f>'Supplier Tab'!H337</f>
        <v>0</v>
      </c>
      <c r="E327" s="152"/>
      <c r="F327" s="153"/>
      <c r="G327" s="154"/>
      <c r="H327" s="150"/>
    </row>
    <row r="328" spans="2:8" ht="30" customHeight="1">
      <c r="B328" s="150"/>
      <c r="D328" s="151">
        <f>'Supplier Tab'!H338</f>
        <v>0</v>
      </c>
      <c r="E328" s="152"/>
      <c r="F328" s="153"/>
      <c r="G328" s="154"/>
      <c r="H328" s="150"/>
    </row>
    <row r="329" spans="2:8" ht="30" customHeight="1">
      <c r="B329" s="150"/>
      <c r="D329" s="151">
        <f>'Supplier Tab'!H339</f>
        <v>0</v>
      </c>
      <c r="E329" s="152"/>
      <c r="F329" s="153"/>
      <c r="G329" s="154"/>
      <c r="H329" s="150"/>
    </row>
    <row r="330" spans="2:8" ht="30" customHeight="1">
      <c r="B330" s="150"/>
      <c r="D330" s="151">
        <f>'Supplier Tab'!H340</f>
        <v>0</v>
      </c>
      <c r="E330" s="152"/>
      <c r="F330" s="153"/>
      <c r="G330" s="154"/>
      <c r="H330" s="150"/>
    </row>
    <row r="331" spans="2:8" ht="30" customHeight="1">
      <c r="B331" s="150"/>
      <c r="D331" s="151">
        <f>'Supplier Tab'!H341</f>
        <v>0</v>
      </c>
      <c r="E331" s="152"/>
      <c r="F331" s="153"/>
      <c r="G331" s="154"/>
      <c r="H331" s="150"/>
    </row>
    <row r="332" spans="2:8" ht="30" customHeight="1">
      <c r="B332" s="150"/>
      <c r="D332" s="151">
        <f>'Supplier Tab'!H342</f>
        <v>0</v>
      </c>
      <c r="E332" s="152"/>
      <c r="F332" s="153"/>
      <c r="G332" s="154"/>
      <c r="H332" s="150"/>
    </row>
    <row r="333" spans="2:8" ht="30" customHeight="1">
      <c r="B333" s="150"/>
      <c r="D333" s="151">
        <f>'Supplier Tab'!H343</f>
        <v>0</v>
      </c>
      <c r="E333" s="152"/>
      <c r="F333" s="153"/>
      <c r="G333" s="154"/>
      <c r="H333" s="150"/>
    </row>
    <row r="334" spans="2:8" ht="30" customHeight="1">
      <c r="B334" s="150"/>
      <c r="D334" s="151">
        <f>'Supplier Tab'!H344</f>
        <v>0</v>
      </c>
      <c r="E334" s="152"/>
      <c r="F334" s="153"/>
      <c r="G334" s="154"/>
      <c r="H334" s="150"/>
    </row>
    <row r="335" spans="2:8" ht="30" customHeight="1">
      <c r="B335" s="150"/>
      <c r="D335" s="151">
        <f>'Supplier Tab'!H345</f>
        <v>0</v>
      </c>
      <c r="E335" s="152"/>
      <c r="F335" s="153"/>
      <c r="G335" s="154"/>
      <c r="H335" s="150"/>
    </row>
    <row r="336" spans="2:8" ht="30" customHeight="1">
      <c r="B336" s="150"/>
      <c r="D336" s="151">
        <f>'Supplier Tab'!H346</f>
        <v>0</v>
      </c>
      <c r="E336" s="152"/>
      <c r="F336" s="153"/>
      <c r="G336" s="154"/>
      <c r="H336" s="150"/>
    </row>
    <row r="337" spans="2:8" ht="30" customHeight="1">
      <c r="B337" s="150"/>
      <c r="D337" s="151">
        <f>'Supplier Tab'!H347</f>
        <v>0</v>
      </c>
      <c r="E337" s="152"/>
      <c r="F337" s="153"/>
      <c r="G337" s="154"/>
      <c r="H337" s="150"/>
    </row>
    <row r="338" spans="2:8" ht="30" customHeight="1">
      <c r="B338" s="150"/>
      <c r="D338" s="151">
        <f>'Supplier Tab'!H348</f>
        <v>0</v>
      </c>
      <c r="E338" s="152"/>
      <c r="F338" s="153"/>
      <c r="G338" s="154"/>
      <c r="H338" s="150"/>
    </row>
    <row r="339" spans="2:8" ht="30" customHeight="1">
      <c r="B339" s="150"/>
      <c r="D339" s="151">
        <f>'Supplier Tab'!H349</f>
        <v>0</v>
      </c>
      <c r="E339" s="152"/>
      <c r="F339" s="153"/>
      <c r="G339" s="154"/>
      <c r="H339" s="150"/>
    </row>
    <row r="340" spans="2:8" ht="30" customHeight="1">
      <c r="B340" s="150"/>
      <c r="D340" s="151">
        <f>'Supplier Tab'!H350</f>
        <v>0</v>
      </c>
      <c r="E340" s="152"/>
      <c r="F340" s="153"/>
      <c r="G340" s="154"/>
      <c r="H340" s="150"/>
    </row>
    <row r="341" spans="2:8" ht="30" customHeight="1">
      <c r="B341" s="150"/>
      <c r="D341" s="151">
        <f>'Supplier Tab'!H351</f>
        <v>0</v>
      </c>
      <c r="E341" s="152"/>
      <c r="F341" s="153"/>
      <c r="G341" s="154"/>
      <c r="H341" s="150"/>
    </row>
    <row r="342" spans="2:8" ht="30" customHeight="1">
      <c r="B342" s="150"/>
      <c r="D342" s="151">
        <f>'Supplier Tab'!H352</f>
        <v>0</v>
      </c>
      <c r="E342" s="152"/>
      <c r="F342" s="153"/>
      <c r="G342" s="154"/>
      <c r="H342" s="150"/>
    </row>
    <row r="343" spans="2:8" ht="30" customHeight="1">
      <c r="B343" s="150"/>
      <c r="D343" s="151">
        <f>'Supplier Tab'!H353</f>
        <v>0</v>
      </c>
      <c r="E343" s="152"/>
      <c r="F343" s="153"/>
      <c r="G343" s="154"/>
      <c r="H343" s="150"/>
    </row>
    <row r="344" spans="2:8" ht="30" customHeight="1">
      <c r="B344" s="150"/>
      <c r="D344" s="151">
        <f>'Supplier Tab'!H354</f>
        <v>0</v>
      </c>
      <c r="E344" s="152"/>
      <c r="F344" s="153"/>
      <c r="G344" s="154"/>
      <c r="H344" s="150"/>
    </row>
    <row r="345" spans="2:8" ht="30" customHeight="1">
      <c r="B345" s="150"/>
      <c r="D345" s="151">
        <f>'Supplier Tab'!H355</f>
        <v>0</v>
      </c>
      <c r="E345" s="152"/>
      <c r="F345" s="153"/>
      <c r="G345" s="154"/>
      <c r="H345" s="150"/>
    </row>
    <row r="346" spans="2:8" ht="30" customHeight="1">
      <c r="B346" s="150"/>
      <c r="D346" s="151">
        <f>'Supplier Tab'!H356</f>
        <v>0</v>
      </c>
      <c r="E346" s="152"/>
      <c r="F346" s="153"/>
      <c r="G346" s="154"/>
      <c r="H346" s="150"/>
    </row>
    <row r="347" spans="2:8" ht="30" customHeight="1">
      <c r="B347" s="150"/>
      <c r="D347" s="151">
        <f>'Supplier Tab'!H357</f>
        <v>0</v>
      </c>
      <c r="E347" s="152"/>
      <c r="F347" s="153"/>
      <c r="G347" s="154"/>
      <c r="H347" s="150"/>
    </row>
    <row r="348" spans="2:8" ht="30" customHeight="1">
      <c r="B348" s="150"/>
      <c r="D348" s="151">
        <f>'Supplier Tab'!H358</f>
        <v>0</v>
      </c>
      <c r="E348" s="152"/>
      <c r="F348" s="153"/>
      <c r="G348" s="154"/>
      <c r="H348" s="150"/>
    </row>
    <row r="349" spans="2:8" ht="30" customHeight="1">
      <c r="B349" s="150"/>
      <c r="D349" s="151">
        <f>'Supplier Tab'!H359</f>
        <v>0</v>
      </c>
      <c r="E349" s="152"/>
      <c r="F349" s="153"/>
      <c r="G349" s="154"/>
      <c r="H349" s="150"/>
    </row>
    <row r="350" spans="2:8" ht="30" customHeight="1">
      <c r="B350" s="150"/>
      <c r="D350" s="151">
        <f>'Supplier Tab'!H360</f>
        <v>0</v>
      </c>
      <c r="E350" s="152"/>
      <c r="F350" s="153"/>
      <c r="G350" s="154"/>
      <c r="H350" s="150"/>
    </row>
    <row r="351" spans="2:8" ht="30" customHeight="1">
      <c r="B351" s="150"/>
      <c r="D351" s="151">
        <f>'Supplier Tab'!H361</f>
        <v>0</v>
      </c>
      <c r="E351" s="152"/>
      <c r="F351" s="153"/>
      <c r="G351" s="154"/>
      <c r="H351" s="150"/>
    </row>
    <row r="352" spans="2:8" ht="30" customHeight="1">
      <c r="B352" s="150"/>
      <c r="D352" s="151">
        <f>'Supplier Tab'!H362</f>
        <v>0</v>
      </c>
      <c r="E352" s="152"/>
      <c r="F352" s="153"/>
      <c r="G352" s="154"/>
      <c r="H352" s="150"/>
    </row>
    <row r="353" spans="2:8" ht="30" customHeight="1">
      <c r="B353" s="150"/>
      <c r="D353" s="151">
        <f>'Supplier Tab'!H363</f>
        <v>0</v>
      </c>
      <c r="E353" s="152"/>
      <c r="F353" s="153"/>
      <c r="G353" s="154"/>
      <c r="H353" s="150"/>
    </row>
    <row r="354" spans="2:8" ht="30" customHeight="1">
      <c r="B354" s="150"/>
      <c r="D354" s="151">
        <f>'Supplier Tab'!H364</f>
        <v>0</v>
      </c>
      <c r="E354" s="152"/>
      <c r="F354" s="153"/>
      <c r="G354" s="154"/>
      <c r="H354" s="150"/>
    </row>
    <row r="355" spans="2:8" ht="30" customHeight="1">
      <c r="B355" s="150"/>
      <c r="D355" s="151">
        <f>'Supplier Tab'!H365</f>
        <v>0</v>
      </c>
      <c r="E355" s="152"/>
      <c r="F355" s="153"/>
      <c r="G355" s="154"/>
      <c r="H355" s="150"/>
    </row>
    <row r="356" spans="2:8" ht="30" customHeight="1">
      <c r="B356" s="150"/>
      <c r="D356" s="151">
        <f>'Supplier Tab'!H366</f>
        <v>0</v>
      </c>
      <c r="E356" s="152"/>
      <c r="F356" s="153"/>
      <c r="G356" s="154"/>
      <c r="H356" s="150"/>
    </row>
    <row r="357" spans="2:8" ht="30" customHeight="1">
      <c r="B357" s="150"/>
      <c r="D357" s="151">
        <f>'Supplier Tab'!H367</f>
        <v>0</v>
      </c>
      <c r="E357" s="152"/>
      <c r="F357" s="153"/>
      <c r="G357" s="154"/>
      <c r="H357" s="150"/>
    </row>
    <row r="358" spans="2:8" ht="30" customHeight="1">
      <c r="B358" s="150"/>
      <c r="D358" s="151">
        <f>'Supplier Tab'!H368</f>
        <v>0</v>
      </c>
      <c r="E358" s="152"/>
      <c r="F358" s="153"/>
      <c r="G358" s="154"/>
      <c r="H358" s="150"/>
    </row>
    <row r="359" spans="2:8" ht="30" customHeight="1">
      <c r="B359" s="150"/>
      <c r="D359" s="151">
        <f>'Supplier Tab'!H369</f>
        <v>0</v>
      </c>
      <c r="E359" s="152"/>
      <c r="F359" s="153"/>
      <c r="G359" s="154"/>
      <c r="H359" s="150"/>
    </row>
    <row r="360" spans="2:8" ht="30" customHeight="1">
      <c r="B360" s="150"/>
      <c r="D360" s="151">
        <f>'Supplier Tab'!H370</f>
        <v>0</v>
      </c>
      <c r="E360" s="152"/>
      <c r="F360" s="153"/>
      <c r="G360" s="154"/>
      <c r="H360" s="150"/>
    </row>
    <row r="361" spans="2:8" ht="30" customHeight="1">
      <c r="B361" s="150"/>
      <c r="D361" s="151">
        <f>'Supplier Tab'!H371</f>
        <v>0</v>
      </c>
      <c r="E361" s="152"/>
      <c r="F361" s="153"/>
      <c r="G361" s="154"/>
      <c r="H361" s="150"/>
    </row>
    <row r="362" spans="2:8" ht="30" customHeight="1">
      <c r="B362" s="150"/>
      <c r="D362" s="151">
        <f>'Supplier Tab'!H372</f>
        <v>0</v>
      </c>
      <c r="E362" s="152"/>
      <c r="F362" s="153"/>
      <c r="G362" s="154"/>
      <c r="H362" s="150"/>
    </row>
    <row r="363" spans="2:8" ht="30" customHeight="1">
      <c r="B363" s="150"/>
      <c r="D363" s="151">
        <f>'Supplier Tab'!H373</f>
        <v>0</v>
      </c>
      <c r="E363" s="152"/>
      <c r="F363" s="153"/>
      <c r="G363" s="154"/>
      <c r="H363" s="150"/>
    </row>
    <row r="364" spans="2:8" ht="30" customHeight="1">
      <c r="B364" s="150"/>
      <c r="D364" s="151">
        <f>'Supplier Tab'!H374</f>
        <v>0</v>
      </c>
      <c r="E364" s="152"/>
      <c r="F364" s="153"/>
      <c r="G364" s="154"/>
      <c r="H364" s="150"/>
    </row>
    <row r="365" spans="2:8" ht="30" customHeight="1">
      <c r="B365" s="150"/>
      <c r="D365" s="151">
        <f>'Supplier Tab'!H375</f>
        <v>0</v>
      </c>
      <c r="E365" s="152"/>
      <c r="F365" s="153"/>
      <c r="G365" s="154"/>
      <c r="H365" s="150"/>
    </row>
    <row r="366" spans="2:8" ht="30" customHeight="1">
      <c r="B366" s="150"/>
      <c r="D366" s="151">
        <f>'Supplier Tab'!H376</f>
        <v>0</v>
      </c>
      <c r="E366" s="152"/>
      <c r="F366" s="153"/>
      <c r="G366" s="154"/>
      <c r="H366" s="150"/>
    </row>
    <row r="367" spans="2:8" ht="30" customHeight="1">
      <c r="B367" s="150"/>
      <c r="D367" s="151">
        <f>'Supplier Tab'!H377</f>
        <v>0</v>
      </c>
      <c r="E367" s="152"/>
      <c r="F367" s="153"/>
      <c r="G367" s="154"/>
      <c r="H367" s="150"/>
    </row>
    <row r="368" spans="2:8" ht="30" customHeight="1">
      <c r="B368" s="150"/>
      <c r="D368" s="151">
        <f>'Supplier Tab'!H378</f>
        <v>0</v>
      </c>
      <c r="E368" s="152"/>
      <c r="F368" s="153"/>
      <c r="G368" s="154"/>
      <c r="H368" s="150"/>
    </row>
    <row r="369" spans="2:8" ht="30" customHeight="1">
      <c r="B369" s="150"/>
      <c r="D369" s="151">
        <f>'Supplier Tab'!H379</f>
        <v>0</v>
      </c>
      <c r="E369" s="152"/>
      <c r="F369" s="153"/>
      <c r="G369" s="154"/>
      <c r="H369" s="150"/>
    </row>
    <row r="370" spans="2:8" ht="30" customHeight="1">
      <c r="B370" s="150"/>
      <c r="D370" s="151">
        <f>'Supplier Tab'!H380</f>
        <v>0</v>
      </c>
      <c r="E370" s="152"/>
      <c r="F370" s="153"/>
      <c r="G370" s="154"/>
      <c r="H370" s="150"/>
    </row>
    <row r="371" spans="2:8" ht="30" customHeight="1">
      <c r="B371" s="150"/>
      <c r="D371" s="151">
        <f>'Supplier Tab'!H381</f>
        <v>0</v>
      </c>
      <c r="E371" s="152"/>
      <c r="F371" s="153"/>
      <c r="G371" s="154"/>
      <c r="H371" s="150"/>
    </row>
    <row r="372" spans="2:8" ht="30" customHeight="1">
      <c r="B372" s="150"/>
      <c r="D372" s="151">
        <f>'Supplier Tab'!H382</f>
        <v>0</v>
      </c>
      <c r="E372" s="152"/>
      <c r="F372" s="153"/>
      <c r="G372" s="154"/>
      <c r="H372" s="150"/>
    </row>
    <row r="373" spans="2:8" ht="30" customHeight="1">
      <c r="B373" s="150"/>
      <c r="D373" s="151">
        <f>'Supplier Tab'!H383</f>
        <v>0</v>
      </c>
      <c r="E373" s="152"/>
      <c r="F373" s="153"/>
      <c r="G373" s="154"/>
      <c r="H373" s="150"/>
    </row>
    <row r="374" spans="2:8" ht="30" customHeight="1">
      <c r="B374" s="150"/>
      <c r="D374" s="151">
        <f>'Supplier Tab'!H384</f>
        <v>0</v>
      </c>
      <c r="E374" s="152"/>
      <c r="F374" s="153"/>
      <c r="G374" s="154"/>
      <c r="H374" s="150"/>
    </row>
    <row r="375" spans="2:8" ht="30" customHeight="1">
      <c r="B375" s="150"/>
      <c r="D375" s="151">
        <f>'Supplier Tab'!H385</f>
        <v>0</v>
      </c>
      <c r="E375" s="152"/>
      <c r="F375" s="153"/>
      <c r="G375" s="154"/>
      <c r="H375" s="150"/>
    </row>
    <row r="376" spans="2:8" ht="30" customHeight="1">
      <c r="B376" s="150"/>
      <c r="D376" s="151">
        <f>'Supplier Tab'!H386</f>
        <v>0</v>
      </c>
      <c r="E376" s="152"/>
      <c r="F376" s="153"/>
      <c r="G376" s="154"/>
      <c r="H376" s="150"/>
    </row>
    <row r="377" spans="2:8" ht="30" customHeight="1">
      <c r="B377" s="150"/>
      <c r="D377" s="151">
        <f>'Supplier Tab'!H387</f>
        <v>0</v>
      </c>
      <c r="E377" s="152"/>
      <c r="F377" s="153"/>
      <c r="G377" s="154"/>
      <c r="H377" s="150"/>
    </row>
    <row r="378" spans="2:8" ht="30" customHeight="1">
      <c r="B378" s="150"/>
      <c r="D378" s="151">
        <f>'Supplier Tab'!H388</f>
        <v>0</v>
      </c>
      <c r="E378" s="152"/>
      <c r="F378" s="153"/>
      <c r="G378" s="154"/>
      <c r="H378" s="150"/>
    </row>
    <row r="379" spans="2:8" ht="30" customHeight="1">
      <c r="B379" s="150"/>
      <c r="D379" s="151">
        <f>'Supplier Tab'!H389</f>
        <v>0</v>
      </c>
      <c r="E379" s="152"/>
      <c r="F379" s="153"/>
      <c r="G379" s="154"/>
      <c r="H379" s="150"/>
    </row>
    <row r="380" spans="2:8" ht="30" customHeight="1">
      <c r="B380" s="150"/>
      <c r="D380" s="151">
        <f>'Supplier Tab'!H390</f>
        <v>0</v>
      </c>
      <c r="E380" s="152"/>
      <c r="F380" s="153"/>
      <c r="G380" s="154"/>
      <c r="H380" s="150"/>
    </row>
    <row r="381" spans="2:8" ht="30" customHeight="1">
      <c r="B381" s="150"/>
      <c r="D381" s="151">
        <f>'Supplier Tab'!H391</f>
        <v>0</v>
      </c>
      <c r="E381" s="152"/>
      <c r="F381" s="153"/>
      <c r="G381" s="154"/>
      <c r="H381" s="150"/>
    </row>
    <row r="382" spans="2:8" ht="30" customHeight="1">
      <c r="B382" s="150"/>
      <c r="D382" s="151">
        <f>'Supplier Tab'!H392</f>
        <v>0</v>
      </c>
      <c r="E382" s="152"/>
      <c r="F382" s="153"/>
      <c r="G382" s="154"/>
      <c r="H382" s="150"/>
    </row>
    <row r="383" spans="2:8" ht="30" customHeight="1">
      <c r="B383" s="150"/>
      <c r="D383" s="151">
        <f>'Supplier Tab'!H393</f>
        <v>0</v>
      </c>
      <c r="E383" s="152"/>
      <c r="F383" s="153"/>
      <c r="G383" s="154"/>
      <c r="H383" s="150"/>
    </row>
    <row r="384" spans="2:8" ht="30" customHeight="1">
      <c r="B384" s="150"/>
      <c r="D384" s="151">
        <f>'Supplier Tab'!H394</f>
        <v>0</v>
      </c>
      <c r="E384" s="152"/>
      <c r="F384" s="153"/>
      <c r="G384" s="154"/>
      <c r="H384" s="150"/>
    </row>
    <row r="385" spans="2:8" ht="30" customHeight="1">
      <c r="B385" s="150"/>
      <c r="D385" s="151">
        <f>'Supplier Tab'!H395</f>
        <v>0</v>
      </c>
      <c r="E385" s="152"/>
      <c r="F385" s="153"/>
      <c r="G385" s="154"/>
      <c r="H385" s="150"/>
    </row>
    <row r="386" spans="2:8" ht="30" customHeight="1">
      <c r="B386" s="150"/>
      <c r="D386" s="151">
        <f>'Supplier Tab'!H396</f>
        <v>0</v>
      </c>
      <c r="E386" s="152"/>
      <c r="F386" s="153"/>
      <c r="G386" s="154"/>
      <c r="H386" s="150"/>
    </row>
    <row r="387" spans="2:8" ht="30" customHeight="1">
      <c r="B387" s="150"/>
      <c r="D387" s="151">
        <f>'Supplier Tab'!H397</f>
        <v>0</v>
      </c>
      <c r="E387" s="152"/>
      <c r="F387" s="153"/>
      <c r="G387" s="154"/>
      <c r="H387" s="150"/>
    </row>
    <row r="388" spans="2:8" ht="30" customHeight="1">
      <c r="B388" s="150"/>
      <c r="D388" s="151">
        <f>'Supplier Tab'!H398</f>
        <v>0</v>
      </c>
      <c r="E388" s="152"/>
      <c r="F388" s="153"/>
      <c r="G388" s="154"/>
      <c r="H388" s="150"/>
    </row>
    <row r="389" spans="2:8" ht="30" customHeight="1">
      <c r="B389" s="150"/>
      <c r="D389" s="151">
        <f>'Supplier Tab'!H399</f>
        <v>0</v>
      </c>
      <c r="E389" s="152"/>
      <c r="F389" s="153"/>
      <c r="G389" s="154"/>
      <c r="H389" s="150"/>
    </row>
    <row r="390" spans="2:8" ht="30" customHeight="1">
      <c r="B390" s="150"/>
      <c r="D390" s="151">
        <f>'Supplier Tab'!H400</f>
        <v>0</v>
      </c>
      <c r="E390" s="152"/>
      <c r="F390" s="153"/>
      <c r="G390" s="154"/>
      <c r="H390" s="150"/>
    </row>
    <row r="391" spans="2:8" ht="30" customHeight="1">
      <c r="B391" s="150"/>
      <c r="D391" s="151">
        <f>'Supplier Tab'!H401</f>
        <v>0</v>
      </c>
      <c r="E391" s="152"/>
      <c r="F391" s="153"/>
      <c r="G391" s="154"/>
      <c r="H391" s="150"/>
    </row>
    <row r="392" spans="2:8" ht="30" customHeight="1">
      <c r="B392" s="150"/>
      <c r="D392" s="151">
        <f>'Supplier Tab'!H402</f>
        <v>0</v>
      </c>
      <c r="E392" s="152"/>
      <c r="F392" s="153"/>
      <c r="G392" s="154"/>
      <c r="H392" s="150"/>
    </row>
    <row r="393" spans="2:8" ht="30" customHeight="1">
      <c r="B393" s="150"/>
      <c r="D393" s="151">
        <f>'Supplier Tab'!H403</f>
        <v>0</v>
      </c>
      <c r="E393" s="152"/>
      <c r="F393" s="153"/>
      <c r="G393" s="154"/>
      <c r="H393" s="150"/>
    </row>
    <row r="394" spans="2:8" ht="30" customHeight="1">
      <c r="B394" s="150"/>
      <c r="D394" s="151">
        <f>'Supplier Tab'!H404</f>
        <v>0</v>
      </c>
      <c r="E394" s="152"/>
      <c r="F394" s="153"/>
      <c r="G394" s="154"/>
      <c r="H394" s="150"/>
    </row>
    <row r="395" spans="2:8" ht="30" customHeight="1">
      <c r="B395" s="150"/>
      <c r="D395" s="151">
        <f>'Supplier Tab'!H405</f>
        <v>0</v>
      </c>
      <c r="E395" s="152"/>
      <c r="F395" s="153"/>
      <c r="G395" s="154"/>
      <c r="H395" s="150"/>
    </row>
    <row r="396" spans="2:8" ht="30" customHeight="1">
      <c r="B396" s="150"/>
      <c r="D396" s="151">
        <f>'Supplier Tab'!H406</f>
        <v>0</v>
      </c>
      <c r="E396" s="152"/>
      <c r="F396" s="153"/>
      <c r="G396" s="154"/>
      <c r="H396" s="150"/>
    </row>
    <row r="397" spans="2:8" ht="30" customHeight="1">
      <c r="B397" s="150"/>
      <c r="D397" s="151">
        <f>'Supplier Tab'!H407</f>
        <v>0</v>
      </c>
      <c r="E397" s="152"/>
      <c r="F397" s="153"/>
      <c r="G397" s="154"/>
      <c r="H397" s="150"/>
    </row>
    <row r="398" spans="2:8" ht="30" customHeight="1">
      <c r="B398" s="150"/>
      <c r="D398" s="151">
        <f>'Supplier Tab'!H408</f>
        <v>0</v>
      </c>
      <c r="E398" s="152"/>
      <c r="F398" s="153"/>
      <c r="G398" s="154"/>
      <c r="H398" s="150"/>
    </row>
    <row r="399" spans="2:8" ht="30" customHeight="1">
      <c r="B399" s="150"/>
      <c r="D399" s="151">
        <f>'Supplier Tab'!H409</f>
        <v>0</v>
      </c>
      <c r="E399" s="152"/>
      <c r="F399" s="153"/>
      <c r="G399" s="154"/>
      <c r="H399" s="150"/>
    </row>
    <row r="400" spans="2:8" ht="30" customHeight="1">
      <c r="B400" s="150"/>
      <c r="D400" s="151">
        <f>'Supplier Tab'!H410</f>
        <v>0</v>
      </c>
      <c r="E400" s="152"/>
      <c r="F400" s="153"/>
      <c r="G400" s="154"/>
      <c r="H400" s="150"/>
    </row>
    <row r="401" spans="2:8" ht="30" customHeight="1">
      <c r="B401" s="150"/>
      <c r="D401" s="151">
        <f>'Supplier Tab'!H411</f>
        <v>0</v>
      </c>
      <c r="E401" s="152"/>
      <c r="F401" s="153"/>
      <c r="G401" s="154"/>
      <c r="H401" s="150"/>
    </row>
    <row r="402" spans="2:8" ht="30" customHeight="1">
      <c r="B402" s="150"/>
      <c r="D402" s="151">
        <f>'Supplier Tab'!H412</f>
        <v>0</v>
      </c>
      <c r="E402" s="152"/>
      <c r="F402" s="153"/>
      <c r="G402" s="154"/>
      <c r="H402" s="150"/>
    </row>
    <row r="403" spans="2:8" ht="30" customHeight="1">
      <c r="B403" s="150"/>
      <c r="D403" s="151">
        <f>'Supplier Tab'!H413</f>
        <v>0</v>
      </c>
      <c r="E403" s="152"/>
      <c r="F403" s="153"/>
      <c r="G403" s="154"/>
      <c r="H403" s="150"/>
    </row>
    <row r="404" spans="2:8" ht="30" customHeight="1">
      <c r="B404" s="150"/>
      <c r="D404" s="151">
        <f>'Supplier Tab'!H414</f>
        <v>0</v>
      </c>
      <c r="E404" s="152"/>
      <c r="F404" s="153"/>
      <c r="G404" s="154"/>
      <c r="H404" s="150"/>
    </row>
    <row r="405" spans="2:8" ht="30" customHeight="1">
      <c r="B405" s="150"/>
      <c r="D405" s="151">
        <f>'Supplier Tab'!H415</f>
        <v>0</v>
      </c>
      <c r="E405" s="152"/>
      <c r="F405" s="153"/>
      <c r="G405" s="154"/>
      <c r="H405" s="150"/>
    </row>
    <row r="406" spans="2:8" ht="30" customHeight="1">
      <c r="B406" s="150"/>
      <c r="D406" s="151">
        <f>'Supplier Tab'!H416</f>
        <v>0</v>
      </c>
      <c r="E406" s="152"/>
      <c r="F406" s="153"/>
      <c r="G406" s="154"/>
      <c r="H406" s="150"/>
    </row>
    <row r="407" spans="2:8" ht="30" customHeight="1">
      <c r="B407" s="150"/>
      <c r="D407" s="151">
        <f>'Supplier Tab'!H417</f>
        <v>0</v>
      </c>
      <c r="E407" s="152"/>
      <c r="F407" s="153"/>
      <c r="G407" s="154"/>
      <c r="H407" s="150"/>
    </row>
    <row r="408" spans="2:8" ht="30" customHeight="1">
      <c r="B408" s="150"/>
      <c r="D408" s="151">
        <f>'Supplier Tab'!H418</f>
        <v>0</v>
      </c>
      <c r="E408" s="152"/>
      <c r="F408" s="153"/>
      <c r="G408" s="154"/>
      <c r="H408" s="150"/>
    </row>
    <row r="409" spans="2:8" ht="30" customHeight="1">
      <c r="B409" s="150"/>
      <c r="D409" s="151">
        <f>'Supplier Tab'!H419</f>
        <v>0</v>
      </c>
      <c r="E409" s="152"/>
      <c r="F409" s="153"/>
      <c r="G409" s="154"/>
      <c r="H409" s="150"/>
    </row>
    <row r="410" spans="2:8" ht="30" customHeight="1">
      <c r="B410" s="150"/>
      <c r="D410" s="151">
        <f>'Supplier Tab'!H420</f>
        <v>0</v>
      </c>
      <c r="E410" s="152"/>
      <c r="F410" s="153"/>
      <c r="G410" s="154"/>
      <c r="H410" s="150"/>
    </row>
    <row r="411" spans="2:8" ht="30" customHeight="1">
      <c r="B411" s="150"/>
      <c r="D411" s="151">
        <f>'Supplier Tab'!H421</f>
        <v>0</v>
      </c>
      <c r="E411" s="152"/>
      <c r="F411" s="153"/>
      <c r="G411" s="154"/>
      <c r="H411" s="150"/>
    </row>
    <row r="412" spans="2:8" ht="30" customHeight="1">
      <c r="B412" s="150"/>
      <c r="D412" s="151">
        <f>'Supplier Tab'!H422</f>
        <v>0</v>
      </c>
      <c r="E412" s="152"/>
      <c r="F412" s="153"/>
      <c r="G412" s="154"/>
      <c r="H412" s="150"/>
    </row>
    <row r="413" spans="2:8" ht="30" customHeight="1">
      <c r="B413" s="150"/>
      <c r="D413" s="151">
        <f>'Supplier Tab'!H423</f>
        <v>0</v>
      </c>
      <c r="E413" s="152"/>
      <c r="F413" s="153"/>
      <c r="G413" s="154"/>
      <c r="H413" s="150"/>
    </row>
    <row r="414" spans="2:8" ht="30" customHeight="1">
      <c r="B414" s="150"/>
      <c r="D414" s="151">
        <f>'Supplier Tab'!H424</f>
        <v>0</v>
      </c>
      <c r="E414" s="152"/>
      <c r="F414" s="153"/>
      <c r="G414" s="154"/>
      <c r="H414" s="150"/>
    </row>
    <row r="415" spans="2:8" ht="30" customHeight="1">
      <c r="B415" s="150"/>
      <c r="D415" s="151">
        <f>'Supplier Tab'!H425</f>
        <v>0</v>
      </c>
      <c r="E415" s="152"/>
      <c r="F415" s="153"/>
      <c r="G415" s="154"/>
      <c r="H415" s="150"/>
    </row>
    <row r="416" spans="2:8" ht="30" customHeight="1">
      <c r="B416" s="150"/>
      <c r="D416" s="151">
        <f>'Supplier Tab'!H426</f>
        <v>0</v>
      </c>
      <c r="E416" s="152"/>
      <c r="F416" s="153"/>
      <c r="G416" s="154"/>
      <c r="H416" s="150"/>
    </row>
    <row r="417" spans="2:8" ht="30" customHeight="1">
      <c r="B417" s="150"/>
      <c r="D417" s="151">
        <f>'Supplier Tab'!H427</f>
        <v>0</v>
      </c>
      <c r="E417" s="152"/>
      <c r="F417" s="153"/>
      <c r="G417" s="154"/>
      <c r="H417" s="150"/>
    </row>
    <row r="418" spans="2:8" ht="30" customHeight="1">
      <c r="B418" s="150"/>
      <c r="D418" s="151">
        <f>'Supplier Tab'!H428</f>
        <v>0</v>
      </c>
      <c r="E418" s="152"/>
      <c r="F418" s="153"/>
      <c r="G418" s="154"/>
      <c r="H418" s="150"/>
    </row>
    <row r="419" spans="2:8" ht="30" customHeight="1">
      <c r="B419" s="150"/>
      <c r="D419" s="151">
        <f>'Supplier Tab'!H429</f>
        <v>0</v>
      </c>
      <c r="E419" s="152"/>
      <c r="F419" s="153"/>
      <c r="G419" s="154"/>
      <c r="H419" s="150"/>
    </row>
    <row r="420" spans="2:8" ht="30" customHeight="1">
      <c r="B420" s="150"/>
      <c r="D420" s="151">
        <f>'Supplier Tab'!H430</f>
        <v>0</v>
      </c>
      <c r="E420" s="152"/>
      <c r="F420" s="153"/>
      <c r="G420" s="154"/>
      <c r="H420" s="150"/>
    </row>
    <row r="421" spans="2:8" ht="30" customHeight="1">
      <c r="B421" s="150"/>
      <c r="D421" s="151">
        <f>'Supplier Tab'!H431</f>
        <v>0</v>
      </c>
      <c r="E421" s="152"/>
      <c r="F421" s="153"/>
      <c r="G421" s="154"/>
      <c r="H421" s="150"/>
    </row>
    <row r="422" spans="2:8" ht="30" customHeight="1">
      <c r="B422" s="150"/>
      <c r="D422" s="151">
        <f>'Supplier Tab'!H432</f>
        <v>0</v>
      </c>
      <c r="E422" s="152"/>
      <c r="F422" s="153"/>
      <c r="G422" s="154"/>
      <c r="H422" s="150"/>
    </row>
    <row r="423" spans="2:8" ht="30" customHeight="1">
      <c r="B423" s="150"/>
      <c r="D423" s="151">
        <f>'Supplier Tab'!H433</f>
        <v>0</v>
      </c>
      <c r="E423" s="152"/>
      <c r="F423" s="153"/>
      <c r="G423" s="154"/>
      <c r="H423" s="150"/>
    </row>
    <row r="424" spans="2:8" ht="30" customHeight="1">
      <c r="B424" s="150"/>
      <c r="D424" s="151">
        <f>'Supplier Tab'!H434</f>
        <v>0</v>
      </c>
      <c r="E424" s="152"/>
      <c r="F424" s="153"/>
      <c r="G424" s="154"/>
      <c r="H424" s="150"/>
    </row>
    <row r="425" spans="2:8" ht="30" customHeight="1">
      <c r="B425" s="150"/>
      <c r="D425" s="151">
        <f>'Supplier Tab'!H435</f>
        <v>0</v>
      </c>
      <c r="E425" s="152"/>
      <c r="F425" s="153"/>
      <c r="G425" s="154"/>
      <c r="H425" s="150"/>
    </row>
    <row r="426" spans="2:8" ht="30" customHeight="1">
      <c r="B426" s="150"/>
      <c r="D426" s="151">
        <f>'Supplier Tab'!H436</f>
        <v>0</v>
      </c>
      <c r="E426" s="152"/>
      <c r="F426" s="153"/>
      <c r="G426" s="154"/>
      <c r="H426" s="150"/>
    </row>
    <row r="427" spans="2:8" ht="30" customHeight="1">
      <c r="B427" s="150"/>
      <c r="D427" s="151">
        <f>'Supplier Tab'!H437</f>
        <v>0</v>
      </c>
      <c r="E427" s="152"/>
      <c r="F427" s="153"/>
      <c r="G427" s="154"/>
      <c r="H427" s="150"/>
    </row>
    <row r="428" spans="2:8" ht="30" customHeight="1">
      <c r="B428" s="150"/>
      <c r="D428" s="151">
        <f>'Supplier Tab'!H438</f>
        <v>0</v>
      </c>
      <c r="E428" s="152"/>
      <c r="F428" s="153"/>
      <c r="G428" s="154"/>
      <c r="H428" s="150"/>
    </row>
    <row r="429" spans="2:8" ht="30" customHeight="1">
      <c r="B429" s="150"/>
      <c r="D429" s="151">
        <f>'Supplier Tab'!H439</f>
        <v>0</v>
      </c>
      <c r="E429" s="152"/>
      <c r="F429" s="153"/>
      <c r="G429" s="154"/>
      <c r="H429" s="150"/>
    </row>
    <row r="430" spans="2:8" ht="30" customHeight="1">
      <c r="B430" s="150"/>
      <c r="D430" s="151">
        <f>'Supplier Tab'!H440</f>
        <v>0</v>
      </c>
      <c r="E430" s="152"/>
      <c r="F430" s="153"/>
      <c r="G430" s="154"/>
      <c r="H430" s="150"/>
    </row>
    <row r="431" spans="2:8" ht="30" customHeight="1">
      <c r="B431" s="150"/>
      <c r="D431" s="151">
        <f>'Supplier Tab'!H441</f>
        <v>0</v>
      </c>
      <c r="E431" s="152"/>
      <c r="F431" s="153"/>
      <c r="G431" s="154"/>
      <c r="H431" s="150"/>
    </row>
    <row r="432" spans="2:8" ht="30" customHeight="1">
      <c r="B432" s="150"/>
      <c r="D432" s="151">
        <f>'Supplier Tab'!H442</f>
        <v>0</v>
      </c>
      <c r="E432" s="152"/>
      <c r="F432" s="153"/>
      <c r="G432" s="154"/>
      <c r="H432" s="150"/>
    </row>
    <row r="433" spans="2:8" ht="30" customHeight="1">
      <c r="B433" s="150"/>
      <c r="D433" s="151">
        <f>'Supplier Tab'!H443</f>
        <v>0</v>
      </c>
      <c r="E433" s="152"/>
      <c r="F433" s="153"/>
      <c r="G433" s="154"/>
      <c r="H433" s="150"/>
    </row>
    <row r="434" spans="2:8" ht="30" customHeight="1">
      <c r="B434" s="150"/>
      <c r="D434" s="151">
        <f>'Supplier Tab'!H444</f>
        <v>0</v>
      </c>
      <c r="E434" s="152"/>
      <c r="F434" s="153"/>
      <c r="G434" s="154"/>
      <c r="H434" s="150"/>
    </row>
    <row r="435" spans="2:8" ht="30" customHeight="1">
      <c r="B435" s="150"/>
      <c r="D435" s="151">
        <f>'Supplier Tab'!H445</f>
        <v>0</v>
      </c>
      <c r="E435" s="152"/>
      <c r="F435" s="153"/>
      <c r="G435" s="154"/>
      <c r="H435" s="150"/>
    </row>
    <row r="436" spans="2:8" ht="30" customHeight="1">
      <c r="B436" s="150"/>
      <c r="D436" s="151">
        <f>'Supplier Tab'!H446</f>
        <v>0</v>
      </c>
      <c r="E436" s="152"/>
      <c r="F436" s="153"/>
      <c r="G436" s="154"/>
      <c r="H436" s="150"/>
    </row>
    <row r="437" spans="2:8" ht="30" customHeight="1">
      <c r="B437" s="150"/>
      <c r="D437" s="151">
        <f>'Supplier Tab'!H447</f>
        <v>0</v>
      </c>
      <c r="E437" s="152"/>
      <c r="F437" s="153"/>
      <c r="G437" s="154"/>
      <c r="H437" s="150"/>
    </row>
    <row r="438" spans="2:8" ht="30" customHeight="1">
      <c r="B438" s="150"/>
      <c r="D438" s="151">
        <f>'Supplier Tab'!H448</f>
        <v>0</v>
      </c>
      <c r="E438" s="152"/>
      <c r="F438" s="153"/>
      <c r="G438" s="154"/>
      <c r="H438" s="150"/>
    </row>
    <row r="439" spans="2:8" ht="30" customHeight="1">
      <c r="B439" s="150"/>
      <c r="D439" s="151">
        <f>'Supplier Tab'!H449</f>
        <v>0</v>
      </c>
      <c r="E439" s="152"/>
      <c r="F439" s="153"/>
      <c r="G439" s="154"/>
      <c r="H439" s="150"/>
    </row>
    <row r="440" spans="2:8" ht="30" customHeight="1">
      <c r="B440" s="150"/>
      <c r="D440" s="151">
        <f>'Supplier Tab'!H450</f>
        <v>0</v>
      </c>
      <c r="E440" s="152"/>
      <c r="F440" s="153"/>
      <c r="G440" s="154"/>
      <c r="H440" s="150"/>
    </row>
    <row r="441" spans="2:8" ht="30" customHeight="1">
      <c r="B441" s="150"/>
      <c r="D441" s="151">
        <f>'Supplier Tab'!H451</f>
        <v>0</v>
      </c>
      <c r="E441" s="152"/>
      <c r="F441" s="153"/>
      <c r="G441" s="154"/>
      <c r="H441" s="150"/>
    </row>
    <row r="442" spans="2:8" ht="30" customHeight="1">
      <c r="B442" s="150"/>
      <c r="D442" s="151">
        <f>'Supplier Tab'!H452</f>
        <v>0</v>
      </c>
      <c r="E442" s="152"/>
      <c r="F442" s="153"/>
      <c r="G442" s="154"/>
      <c r="H442" s="150"/>
    </row>
    <row r="443" spans="2:8" ht="30" customHeight="1">
      <c r="B443" s="150"/>
      <c r="D443" s="151">
        <f>'Supplier Tab'!H453</f>
        <v>0</v>
      </c>
      <c r="E443" s="152"/>
      <c r="F443" s="153"/>
      <c r="G443" s="154"/>
      <c r="H443" s="150"/>
    </row>
    <row r="444" spans="2:8" ht="30" customHeight="1">
      <c r="B444" s="150"/>
      <c r="D444" s="151">
        <f>'Supplier Tab'!H454</f>
        <v>0</v>
      </c>
      <c r="E444" s="152"/>
      <c r="F444" s="153"/>
      <c r="H444" s="150"/>
    </row>
    <row r="445" spans="2:8" ht="30" customHeight="1">
      <c r="B445" s="150"/>
      <c r="D445" s="151">
        <f>'Supplier Tab'!H455</f>
        <v>0</v>
      </c>
      <c r="E445" s="152"/>
      <c r="F445" s="153"/>
      <c r="H445" s="150"/>
    </row>
    <row r="446" spans="2:8" ht="30" customHeight="1">
      <c r="B446" s="150"/>
      <c r="D446" s="151">
        <f>'Supplier Tab'!H456</f>
        <v>0</v>
      </c>
      <c r="E446" s="152"/>
      <c r="F446" s="153"/>
      <c r="H446" s="150"/>
    </row>
    <row r="447" spans="2:8" ht="30" customHeight="1">
      <c r="B447" s="150"/>
      <c r="D447" s="151">
        <f>'Supplier Tab'!H457</f>
        <v>0</v>
      </c>
      <c r="E447" s="152"/>
      <c r="F447" s="153"/>
      <c r="H447" s="150"/>
    </row>
    <row r="448" spans="2:8" ht="30" customHeight="1">
      <c r="B448" s="150"/>
      <c r="D448" s="151">
        <f>'Supplier Tab'!H458</f>
        <v>0</v>
      </c>
      <c r="E448" s="152"/>
      <c r="F448" s="153"/>
      <c r="H448" s="150"/>
    </row>
    <row r="449" spans="2:8" ht="30" customHeight="1">
      <c r="B449" s="150"/>
      <c r="D449" s="151">
        <f>'Supplier Tab'!H459</f>
        <v>0</v>
      </c>
      <c r="E449" s="152"/>
      <c r="F449" s="153"/>
      <c r="H449" s="150"/>
    </row>
    <row r="450" spans="2:8" ht="30" customHeight="1">
      <c r="B450" s="150"/>
      <c r="D450" s="151">
        <f>'Supplier Tab'!H460</f>
        <v>0</v>
      </c>
      <c r="E450" s="152"/>
      <c r="F450" s="153"/>
      <c r="H450" s="150"/>
    </row>
    <row r="451" spans="2:8" ht="30" customHeight="1">
      <c r="B451" s="150"/>
      <c r="D451" s="151">
        <f>'Supplier Tab'!H461</f>
        <v>0</v>
      </c>
      <c r="E451" s="152"/>
      <c r="F451" s="153"/>
      <c r="H451" s="150"/>
    </row>
    <row r="452" spans="2:8" ht="30" customHeight="1">
      <c r="B452" s="150"/>
      <c r="D452" s="151">
        <f>'Supplier Tab'!H462</f>
        <v>0</v>
      </c>
      <c r="E452" s="152"/>
      <c r="F452" s="153"/>
      <c r="H452" s="150"/>
    </row>
    <row r="453" spans="2:8" ht="30" customHeight="1">
      <c r="B453" s="150"/>
      <c r="D453" s="151">
        <f>'Supplier Tab'!H463</f>
        <v>0</v>
      </c>
      <c r="E453" s="152"/>
      <c r="F453" s="153"/>
      <c r="H453" s="150"/>
    </row>
    <row r="454" spans="2:8" ht="30" customHeight="1">
      <c r="B454" s="150"/>
      <c r="D454" s="151">
        <f>'Supplier Tab'!H464</f>
        <v>0</v>
      </c>
      <c r="E454" s="152"/>
      <c r="F454" s="153"/>
      <c r="H454" s="150"/>
    </row>
    <row r="455" spans="2:8" ht="30" customHeight="1">
      <c r="B455" s="150"/>
      <c r="D455" s="151">
        <f>'Supplier Tab'!H465</f>
        <v>0</v>
      </c>
      <c r="E455" s="152"/>
      <c r="F455" s="153"/>
      <c r="H455" s="150"/>
    </row>
    <row r="456" spans="2:8" ht="30" customHeight="1">
      <c r="B456" s="150"/>
      <c r="D456" s="151">
        <f>'Supplier Tab'!H466</f>
        <v>0</v>
      </c>
      <c r="E456" s="152"/>
      <c r="F456" s="153"/>
      <c r="H456" s="150"/>
    </row>
    <row r="457" spans="2:8" ht="30" customHeight="1">
      <c r="B457" s="150"/>
      <c r="D457" s="151">
        <f>'Supplier Tab'!H467</f>
        <v>0</v>
      </c>
      <c r="E457" s="152"/>
      <c r="F457" s="153"/>
      <c r="H457" s="150"/>
    </row>
    <row r="458" spans="2:8" ht="30" customHeight="1">
      <c r="B458" s="150"/>
      <c r="D458" s="151">
        <f>'Supplier Tab'!H468</f>
        <v>0</v>
      </c>
      <c r="E458" s="152"/>
      <c r="F458" s="153"/>
      <c r="H458" s="150"/>
    </row>
    <row r="459" spans="2:8" ht="30" customHeight="1">
      <c r="B459" s="150"/>
      <c r="D459" s="151">
        <f>'Supplier Tab'!H469</f>
        <v>0</v>
      </c>
      <c r="E459" s="152"/>
      <c r="F459" s="153"/>
      <c r="H459" s="150"/>
    </row>
    <row r="460" spans="2:8" ht="30" customHeight="1">
      <c r="B460" s="150"/>
      <c r="D460" s="151">
        <f>'Supplier Tab'!H470</f>
        <v>0</v>
      </c>
      <c r="E460" s="152"/>
      <c r="F460" s="153"/>
      <c r="H460" s="150"/>
    </row>
    <row r="461" spans="2:8" ht="30" customHeight="1">
      <c r="B461" s="150"/>
      <c r="D461" s="151">
        <f>'Supplier Tab'!H471</f>
        <v>0</v>
      </c>
      <c r="E461" s="152"/>
      <c r="H461" s="150"/>
    </row>
    <row r="462" spans="2:8" ht="30" customHeight="1">
      <c r="B462" s="150"/>
      <c r="D462" s="151">
        <f>'Supplier Tab'!H472</f>
        <v>0</v>
      </c>
      <c r="E462" s="152"/>
      <c r="H462" s="150"/>
    </row>
    <row r="463" spans="2:8" ht="30" customHeight="1">
      <c r="B463" s="150"/>
      <c r="D463" s="151">
        <f>'Supplier Tab'!H473</f>
        <v>0</v>
      </c>
      <c r="E463" s="152"/>
      <c r="H463" s="150"/>
    </row>
    <row r="464" spans="2:8" ht="30" customHeight="1">
      <c r="B464" s="150"/>
      <c r="D464" s="151">
        <f>'Supplier Tab'!H474</f>
        <v>0</v>
      </c>
      <c r="E464" s="152"/>
      <c r="H464" s="150"/>
    </row>
    <row r="465" spans="2:8" ht="30" customHeight="1">
      <c r="B465" s="150"/>
      <c r="D465" s="151">
        <f>'Supplier Tab'!H475</f>
        <v>0</v>
      </c>
      <c r="E465" s="152"/>
      <c r="H465" s="150"/>
    </row>
    <row r="466" spans="2:8" ht="30" customHeight="1">
      <c r="B466" s="150"/>
      <c r="D466" s="151">
        <f>'Supplier Tab'!H476</f>
        <v>0</v>
      </c>
      <c r="E466" s="152"/>
      <c r="H466" s="150"/>
    </row>
    <row r="467" spans="2:8" ht="30" customHeight="1">
      <c r="B467" s="150"/>
      <c r="D467" s="151">
        <f>'Supplier Tab'!H477</f>
        <v>0</v>
      </c>
      <c r="E467" s="152"/>
      <c r="H467" s="150"/>
    </row>
    <row r="468" spans="2:8" ht="30" customHeight="1">
      <c r="B468" s="150"/>
      <c r="D468" s="151">
        <f>'Supplier Tab'!H478</f>
        <v>0</v>
      </c>
      <c r="E468" s="152"/>
      <c r="H468" s="150"/>
    </row>
    <row r="469" spans="2:8" ht="30" customHeight="1">
      <c r="B469" s="150"/>
      <c r="D469" s="151">
        <f>'Supplier Tab'!H479</f>
        <v>0</v>
      </c>
      <c r="E469" s="152"/>
      <c r="H469" s="150"/>
    </row>
    <row r="470" spans="2:8" ht="30" customHeight="1">
      <c r="B470" s="150"/>
      <c r="D470" s="151">
        <f>'Supplier Tab'!H480</f>
        <v>0</v>
      </c>
      <c r="E470" s="152"/>
      <c r="H470" s="150"/>
    </row>
    <row r="471" spans="2:8" ht="30" customHeight="1">
      <c r="B471" s="150"/>
      <c r="D471" s="151">
        <f>'Supplier Tab'!H481</f>
        <v>0</v>
      </c>
      <c r="E471" s="152"/>
      <c r="H471" s="150"/>
    </row>
    <row r="472" spans="2:8" ht="30" customHeight="1">
      <c r="B472" s="150"/>
      <c r="D472" s="151">
        <f>'Supplier Tab'!H482</f>
        <v>0</v>
      </c>
      <c r="E472" s="152"/>
      <c r="H472" s="150"/>
    </row>
    <row r="473" spans="2:8" ht="30" customHeight="1">
      <c r="B473" s="150"/>
      <c r="D473" s="151">
        <f>'Supplier Tab'!H483</f>
        <v>0</v>
      </c>
      <c r="E473" s="152"/>
      <c r="H473" s="150"/>
    </row>
    <row r="474" spans="4:8" ht="30" customHeight="1">
      <c r="D474" s="151">
        <f>'Supplier Tab'!H484</f>
        <v>0</v>
      </c>
      <c r="E474" s="152"/>
      <c r="H474" s="150"/>
    </row>
    <row r="475" spans="4:8" ht="30" customHeight="1">
      <c r="D475" s="151">
        <f>'Supplier Tab'!H485</f>
        <v>0</v>
      </c>
      <c r="E475" s="152"/>
      <c r="H475" s="150"/>
    </row>
    <row r="476" spans="4:8" ht="30" customHeight="1">
      <c r="D476" s="151">
        <f>'Supplier Tab'!H486</f>
        <v>0</v>
      </c>
      <c r="E476" s="152"/>
      <c r="H476" s="150"/>
    </row>
    <row r="477" spans="4:8" ht="30" customHeight="1">
      <c r="D477" s="151">
        <f>'Supplier Tab'!H487</f>
        <v>0</v>
      </c>
      <c r="E477" s="152"/>
      <c r="H477" s="150"/>
    </row>
    <row r="478" spans="4:8" ht="30" customHeight="1">
      <c r="D478" s="151">
        <f>'Supplier Tab'!H488</f>
        <v>0</v>
      </c>
      <c r="E478" s="152"/>
      <c r="H478" s="150"/>
    </row>
    <row r="479" spans="4:8" ht="30" customHeight="1">
      <c r="D479" s="151">
        <f>'Supplier Tab'!H489</f>
        <v>0</v>
      </c>
      <c r="E479" s="152"/>
      <c r="H479" s="150"/>
    </row>
    <row r="480" spans="4:8" ht="30" customHeight="1">
      <c r="D480" s="151">
        <f>'Supplier Tab'!H490</f>
        <v>0</v>
      </c>
      <c r="E480" s="152"/>
      <c r="H480" s="150"/>
    </row>
    <row r="481" spans="4:8" ht="30" customHeight="1">
      <c r="D481" s="151">
        <f>'Supplier Tab'!H491</f>
        <v>0</v>
      </c>
      <c r="E481" s="152"/>
      <c r="H481" s="150"/>
    </row>
    <row r="482" spans="4:8" ht="30" customHeight="1">
      <c r="D482" s="151">
        <f>'Supplier Tab'!H492</f>
        <v>0</v>
      </c>
      <c r="E482" s="152"/>
      <c r="H482" s="150"/>
    </row>
    <row r="483" spans="4:8" ht="30" customHeight="1">
      <c r="D483" s="151">
        <f>'Supplier Tab'!H493</f>
        <v>0</v>
      </c>
      <c r="E483" s="152"/>
      <c r="H483" s="150"/>
    </row>
    <row r="484" spans="4:8" ht="30" customHeight="1">
      <c r="D484" s="151">
        <f>'Supplier Tab'!H494</f>
        <v>0</v>
      </c>
      <c r="E484" s="152"/>
      <c r="H484" s="150"/>
    </row>
    <row r="485" spans="4:8" ht="30" customHeight="1">
      <c r="D485" s="151">
        <f>'Supplier Tab'!H495</f>
        <v>0</v>
      </c>
      <c r="E485" s="152"/>
      <c r="H485" s="150"/>
    </row>
    <row r="486" spans="4:8" ht="30" customHeight="1">
      <c r="D486" s="151">
        <f>'Supplier Tab'!H496</f>
        <v>0</v>
      </c>
      <c r="E486" s="152"/>
      <c r="H486" s="150"/>
    </row>
    <row r="487" spans="4:8" ht="30" customHeight="1">
      <c r="D487" s="151">
        <f>'Supplier Tab'!H497</f>
        <v>0</v>
      </c>
      <c r="E487" s="152"/>
      <c r="H487" s="150"/>
    </row>
    <row r="488" spans="4:8" ht="30" customHeight="1">
      <c r="D488" s="151">
        <f>'Supplier Tab'!H498</f>
        <v>0</v>
      </c>
      <c r="E488" s="152"/>
      <c r="H488" s="150"/>
    </row>
    <row r="489" spans="4:8" ht="30" customHeight="1">
      <c r="D489" s="151">
        <f>'Supplier Tab'!H499</f>
        <v>0</v>
      </c>
      <c r="E489" s="152"/>
      <c r="H489" s="150"/>
    </row>
    <row r="490" spans="4:8" ht="30" customHeight="1">
      <c r="D490" s="151">
        <f>'Supplier Tab'!H500</f>
        <v>0</v>
      </c>
      <c r="E490" s="152"/>
      <c r="H490" s="150"/>
    </row>
    <row r="491" spans="4:8" ht="30" customHeight="1">
      <c r="D491" s="151">
        <f>'Supplier Tab'!H501</f>
        <v>0</v>
      </c>
      <c r="E491" s="152"/>
      <c r="H491" s="150"/>
    </row>
    <row r="492" spans="4:8" ht="30" customHeight="1">
      <c r="D492" s="151">
        <f>'Supplier Tab'!H502</f>
        <v>0</v>
      </c>
      <c r="E492" s="152"/>
      <c r="H492" s="150"/>
    </row>
    <row r="493" spans="4:8" ht="30" customHeight="1">
      <c r="D493" s="151">
        <f>'Supplier Tab'!H503</f>
        <v>0</v>
      </c>
      <c r="E493" s="152"/>
      <c r="H493" s="150"/>
    </row>
    <row r="494" spans="4:8" ht="30" customHeight="1">
      <c r="D494" s="151">
        <f>'Supplier Tab'!H504</f>
        <v>0</v>
      </c>
      <c r="E494" s="152"/>
      <c r="H494" s="150"/>
    </row>
    <row r="495" spans="4:8" ht="30" customHeight="1">
      <c r="D495" s="151">
        <f>'Supplier Tab'!H505</f>
        <v>0</v>
      </c>
      <c r="E495" s="152"/>
      <c r="H495" s="150"/>
    </row>
    <row r="496" spans="4:8" ht="30" customHeight="1">
      <c r="D496" s="151">
        <f>'Supplier Tab'!H506</f>
        <v>0</v>
      </c>
      <c r="E496" s="152"/>
      <c r="H496" s="150"/>
    </row>
    <row r="497" spans="4:8" ht="30" customHeight="1">
      <c r="D497" s="151">
        <f>'Supplier Tab'!H507</f>
        <v>0</v>
      </c>
      <c r="E497" s="152"/>
      <c r="H497" s="150"/>
    </row>
    <row r="498" spans="4:8" ht="30" customHeight="1">
      <c r="D498" s="151">
        <f>'Supplier Tab'!H508</f>
        <v>0</v>
      </c>
      <c r="E498" s="152"/>
      <c r="H498" s="150"/>
    </row>
    <row r="499" spans="4:8" ht="30" customHeight="1">
      <c r="D499" s="151">
        <f>'Supplier Tab'!H509</f>
        <v>0</v>
      </c>
      <c r="E499" s="152"/>
      <c r="H499" s="150"/>
    </row>
    <row r="500" spans="4:5" ht="30" customHeight="1">
      <c r="D500" s="151">
        <f>'Supplier Tab'!H510</f>
        <v>0</v>
      </c>
      <c r="E500" s="152"/>
    </row>
    <row r="501" spans="4:5" ht="30" customHeight="1">
      <c r="D501" s="151">
        <f>'Supplier Tab'!H511</f>
        <v>0</v>
      </c>
      <c r="E501" s="152"/>
    </row>
    <row r="502" spans="4:5" ht="30" customHeight="1">
      <c r="D502" s="151">
        <f>'Supplier Tab'!H512</f>
        <v>0</v>
      </c>
      <c r="E502" s="152"/>
    </row>
    <row r="503" spans="4:5" ht="30" customHeight="1">
      <c r="D503" s="151">
        <f>'Supplier Tab'!H513</f>
        <v>0</v>
      </c>
      <c r="E503" s="152"/>
    </row>
    <row r="504" ht="30" customHeight="1">
      <c r="D504" s="151">
        <f>'Supplier Tab'!H514</f>
        <v>0</v>
      </c>
    </row>
    <row r="505" ht="30" customHeight="1">
      <c r="D505" s="151">
        <f>'Supplier Tab'!H515</f>
        <v>0</v>
      </c>
    </row>
    <row r="506" ht="30" customHeight="1">
      <c r="D506" s="151">
        <f>'Supplier Tab'!H516</f>
        <v>0</v>
      </c>
    </row>
    <row r="507" ht="30" customHeight="1">
      <c r="D507" s="151">
        <f>'Supplier Tab'!H517</f>
        <v>0</v>
      </c>
    </row>
    <row r="508" ht="30" customHeight="1">
      <c r="D508" s="151">
        <f>'Supplier Tab'!H518</f>
        <v>0</v>
      </c>
    </row>
    <row r="509" ht="30" customHeight="1">
      <c r="D509" s="151">
        <f>'Supplier Tab'!H519</f>
        <v>0</v>
      </c>
    </row>
    <row r="510" ht="30" customHeight="1">
      <c r="D510" s="151">
        <f>'Supplier Tab'!H520</f>
        <v>0</v>
      </c>
    </row>
    <row r="511" ht="30" customHeight="1">
      <c r="D511" s="151">
        <f>'Supplier Tab'!H521</f>
        <v>0</v>
      </c>
    </row>
    <row r="512" ht="30" customHeight="1">
      <c r="D512" s="151">
        <f>'Supplier Tab'!H522</f>
        <v>0</v>
      </c>
    </row>
    <row r="513" ht="30" customHeight="1">
      <c r="D513" s="151">
        <f>'Supplier Tab'!H523</f>
        <v>0</v>
      </c>
    </row>
    <row r="514" ht="30" customHeight="1">
      <c r="D514" s="151">
        <f>'Supplier Tab'!H524</f>
        <v>0</v>
      </c>
    </row>
    <row r="515" ht="30" customHeight="1">
      <c r="D515" s="151">
        <f>'Supplier Tab'!H525</f>
        <v>0</v>
      </c>
    </row>
    <row r="516" ht="30" customHeight="1">
      <c r="D516" s="151">
        <f>'Supplier Tab'!H526</f>
        <v>0</v>
      </c>
    </row>
    <row r="517" ht="30" customHeight="1">
      <c r="D517" s="151">
        <f>'Supplier Tab'!H527</f>
        <v>0</v>
      </c>
    </row>
    <row r="518" ht="30" customHeight="1">
      <c r="D518" s="151">
        <f>'Supplier Tab'!H528</f>
        <v>0</v>
      </c>
    </row>
    <row r="519" ht="30" customHeight="1">
      <c r="D519" s="151">
        <f>'Supplier Tab'!H529</f>
        <v>0</v>
      </c>
    </row>
    <row r="520" ht="30" customHeight="1">
      <c r="D520" s="151">
        <f>'Supplier Tab'!H530</f>
        <v>0</v>
      </c>
    </row>
    <row r="521" ht="30" customHeight="1">
      <c r="D521" s="151">
        <f>'Supplier Tab'!H531</f>
        <v>0</v>
      </c>
    </row>
    <row r="522" ht="30" customHeight="1">
      <c r="D522" s="151">
        <f>'Supplier Tab'!H532</f>
        <v>0</v>
      </c>
    </row>
    <row r="523" ht="30" customHeight="1">
      <c r="D523" s="151">
        <f>'Supplier Tab'!H533</f>
        <v>0</v>
      </c>
    </row>
    <row r="524" ht="30" customHeight="1">
      <c r="D524" s="151">
        <f>'Supplier Tab'!H534</f>
        <v>0</v>
      </c>
    </row>
    <row r="525" ht="30" customHeight="1">
      <c r="D525" s="151">
        <f>'Supplier Tab'!H535</f>
        <v>0</v>
      </c>
    </row>
    <row r="526" ht="30" customHeight="1">
      <c r="D526" s="151">
        <f>'Supplier Tab'!H536</f>
        <v>0</v>
      </c>
    </row>
    <row r="527" ht="30" customHeight="1">
      <c r="D527" s="151">
        <f>'Supplier Tab'!H537</f>
        <v>0</v>
      </c>
    </row>
    <row r="528" ht="30" customHeight="1">
      <c r="D528" s="151">
        <f>'Supplier Tab'!H538</f>
        <v>0</v>
      </c>
    </row>
    <row r="529" ht="30" customHeight="1">
      <c r="D529" s="151">
        <f>'Supplier Tab'!H539</f>
        <v>0</v>
      </c>
    </row>
    <row r="530" ht="30" customHeight="1">
      <c r="D530" s="151">
        <f>'Supplier Tab'!H540</f>
        <v>0</v>
      </c>
    </row>
    <row r="531" ht="30" customHeight="1">
      <c r="D531" s="151">
        <f>'Supplier Tab'!H541</f>
        <v>0</v>
      </c>
    </row>
    <row r="532" ht="30" customHeight="1">
      <c r="D532" s="151">
        <f>'Supplier Tab'!H542</f>
        <v>0</v>
      </c>
    </row>
    <row r="533" ht="30" customHeight="1">
      <c r="D533" s="151">
        <f>'Supplier Tab'!H543</f>
        <v>0</v>
      </c>
    </row>
    <row r="534" ht="30" customHeight="1">
      <c r="D534" s="151">
        <f>'Supplier Tab'!H544</f>
        <v>0</v>
      </c>
    </row>
    <row r="535" ht="30" customHeight="1">
      <c r="D535" s="151">
        <f>'Supplier Tab'!H545</f>
        <v>0</v>
      </c>
    </row>
    <row r="536" ht="30" customHeight="1">
      <c r="D536" s="151">
        <f>'Supplier Tab'!H546</f>
        <v>0</v>
      </c>
    </row>
    <row r="537" ht="30" customHeight="1">
      <c r="D537" s="151">
        <f>'Supplier Tab'!H547</f>
        <v>0</v>
      </c>
    </row>
    <row r="538" ht="30" customHeight="1">
      <c r="D538" s="151">
        <f>'Supplier Tab'!H548</f>
        <v>0</v>
      </c>
    </row>
    <row r="539" ht="30" customHeight="1">
      <c r="D539" s="151">
        <f>'Supplier Tab'!H549</f>
        <v>0</v>
      </c>
    </row>
    <row r="540" ht="30" customHeight="1">
      <c r="D540" s="151">
        <f>'Supplier Tab'!H550</f>
        <v>0</v>
      </c>
    </row>
    <row r="541" ht="30" customHeight="1">
      <c r="D541" s="151">
        <f>'Supplier Tab'!H551</f>
        <v>0</v>
      </c>
    </row>
    <row r="542" ht="30" customHeight="1">
      <c r="D542" s="151">
        <f>'Supplier Tab'!H552</f>
        <v>0</v>
      </c>
    </row>
    <row r="543" ht="30" customHeight="1">
      <c r="D543" s="151">
        <f>'Supplier Tab'!H553</f>
        <v>0</v>
      </c>
    </row>
    <row r="544" ht="30" customHeight="1">
      <c r="D544" s="151">
        <f>'Supplier Tab'!H554</f>
        <v>0</v>
      </c>
    </row>
    <row r="545" ht="30" customHeight="1">
      <c r="D545" s="151">
        <f>'Supplier Tab'!H555</f>
        <v>0</v>
      </c>
    </row>
    <row r="546" ht="30" customHeight="1">
      <c r="D546" s="151">
        <f>'Supplier Tab'!H556</f>
        <v>0</v>
      </c>
    </row>
    <row r="547" ht="30" customHeight="1">
      <c r="D547" s="151">
        <f>'Supplier Tab'!H557</f>
        <v>0</v>
      </c>
    </row>
    <row r="548" ht="30" customHeight="1">
      <c r="D548" s="151">
        <f>'Supplier Tab'!H558</f>
        <v>0</v>
      </c>
    </row>
    <row r="549" ht="30" customHeight="1">
      <c r="D549" s="151">
        <f>'Supplier Tab'!H559</f>
        <v>0</v>
      </c>
    </row>
    <row r="550" ht="30" customHeight="1">
      <c r="D550" s="151">
        <f>'Supplier Tab'!H560</f>
        <v>0</v>
      </c>
    </row>
    <row r="551" ht="30" customHeight="1">
      <c r="D551" s="151">
        <f>'Supplier Tab'!H561</f>
        <v>0</v>
      </c>
    </row>
    <row r="552" ht="30" customHeight="1">
      <c r="D552" s="151">
        <f>'Supplier Tab'!H562</f>
        <v>0</v>
      </c>
    </row>
    <row r="553" ht="30" customHeight="1">
      <c r="D553" s="151">
        <f>'Supplier Tab'!H563</f>
        <v>0</v>
      </c>
    </row>
    <row r="554" ht="30" customHeight="1">
      <c r="D554" s="151">
        <f>'Supplier Tab'!H564</f>
        <v>0</v>
      </c>
    </row>
    <row r="555" ht="30" customHeight="1">
      <c r="D555" s="151">
        <f>'Supplier Tab'!H565</f>
        <v>0</v>
      </c>
    </row>
    <row r="556" ht="30" customHeight="1">
      <c r="D556" s="151">
        <f>'Supplier Tab'!H566</f>
        <v>0</v>
      </c>
    </row>
    <row r="557" ht="30" customHeight="1">
      <c r="D557" s="151">
        <f>'Supplier Tab'!H567</f>
        <v>0</v>
      </c>
    </row>
    <row r="558" ht="30" customHeight="1">
      <c r="D558" s="151">
        <f>'Supplier Tab'!H568</f>
        <v>0</v>
      </c>
    </row>
    <row r="559" ht="30" customHeight="1">
      <c r="D559" s="151">
        <f>'Supplier Tab'!H569</f>
        <v>0</v>
      </c>
    </row>
    <row r="560" ht="30" customHeight="1">
      <c r="D560" s="151">
        <f>'Supplier Tab'!H570</f>
        <v>0</v>
      </c>
    </row>
    <row r="561" ht="30" customHeight="1">
      <c r="D561" s="151">
        <f>'Supplier Tab'!H571</f>
        <v>0</v>
      </c>
    </row>
    <row r="562" ht="30" customHeight="1">
      <c r="D562" s="151">
        <f>'Supplier Tab'!H572</f>
        <v>0</v>
      </c>
    </row>
    <row r="563" ht="30" customHeight="1">
      <c r="D563" s="151">
        <f>'Supplier Tab'!H573</f>
        <v>0</v>
      </c>
    </row>
    <row r="564" ht="30" customHeight="1">
      <c r="D564" s="151">
        <f>'Supplier Tab'!H574</f>
        <v>0</v>
      </c>
    </row>
    <row r="565" ht="30" customHeight="1">
      <c r="D565" s="151">
        <f>'Supplier Tab'!H575</f>
        <v>0</v>
      </c>
    </row>
    <row r="566" ht="30" customHeight="1">
      <c r="D566" s="151">
        <f>'Supplier Tab'!H576</f>
        <v>0</v>
      </c>
    </row>
    <row r="567" ht="30" customHeight="1">
      <c r="D567" s="151">
        <f>'Supplier Tab'!H577</f>
        <v>0</v>
      </c>
    </row>
    <row r="568" ht="30" customHeight="1">
      <c r="D568" s="151">
        <f>'Supplier Tab'!H578</f>
        <v>0</v>
      </c>
    </row>
    <row r="569" ht="30" customHeight="1">
      <c r="D569" s="151">
        <f>'Supplier Tab'!H579</f>
        <v>0</v>
      </c>
    </row>
    <row r="570" ht="30" customHeight="1">
      <c r="D570" s="151">
        <f>'Supplier Tab'!H580</f>
        <v>0</v>
      </c>
    </row>
    <row r="571" ht="30" customHeight="1">
      <c r="D571" s="151">
        <f>'Supplier Tab'!H581</f>
        <v>0</v>
      </c>
    </row>
    <row r="572" ht="30" customHeight="1">
      <c r="D572" s="151">
        <f>'Supplier Tab'!H582</f>
        <v>0</v>
      </c>
    </row>
    <row r="573" ht="30" customHeight="1">
      <c r="D573" s="151">
        <f>'Supplier Tab'!H583</f>
        <v>0</v>
      </c>
    </row>
    <row r="574" ht="30" customHeight="1">
      <c r="D574" s="151">
        <f>'Supplier Tab'!H584</f>
        <v>0</v>
      </c>
    </row>
    <row r="575" ht="30" customHeight="1">
      <c r="D575" s="151">
        <f>'Supplier Tab'!H585</f>
        <v>0</v>
      </c>
    </row>
    <row r="576" ht="30" customHeight="1">
      <c r="D576" s="151">
        <f>'Supplier Tab'!H586</f>
        <v>0</v>
      </c>
    </row>
    <row r="577" ht="30" customHeight="1">
      <c r="D577" s="151">
        <f>'Supplier Tab'!H587</f>
        <v>0</v>
      </c>
    </row>
    <row r="578" ht="30" customHeight="1">
      <c r="D578" s="151">
        <f>'Supplier Tab'!H588</f>
        <v>0</v>
      </c>
    </row>
    <row r="579" ht="30" customHeight="1">
      <c r="D579" s="151">
        <f>'Supplier Tab'!H589</f>
        <v>0</v>
      </c>
    </row>
    <row r="580" ht="30" customHeight="1">
      <c r="D580" s="151">
        <f>'Supplier Tab'!H590</f>
        <v>0</v>
      </c>
    </row>
    <row r="581" ht="30" customHeight="1">
      <c r="D581" s="151">
        <f>'Supplier Tab'!H591</f>
        <v>0</v>
      </c>
    </row>
    <row r="582" ht="30" customHeight="1">
      <c r="D582" s="151">
        <f>'Supplier Tab'!H592</f>
        <v>0</v>
      </c>
    </row>
    <row r="583" ht="30" customHeight="1">
      <c r="D583" s="151">
        <f>'Supplier Tab'!H593</f>
        <v>0</v>
      </c>
    </row>
    <row r="584" ht="30" customHeight="1">
      <c r="D584" s="151">
        <f>'Supplier Tab'!H594</f>
        <v>0</v>
      </c>
    </row>
    <row r="585" ht="30" customHeight="1">
      <c r="D585" s="151">
        <f>'Supplier Tab'!H595</f>
        <v>0</v>
      </c>
    </row>
    <row r="586" ht="30" customHeight="1">
      <c r="D586" s="151">
        <f>'Supplier Tab'!H596</f>
        <v>0</v>
      </c>
    </row>
    <row r="587" ht="30" customHeight="1">
      <c r="D587" s="151">
        <f>'Supplier Tab'!H597</f>
        <v>0</v>
      </c>
    </row>
    <row r="588" ht="30" customHeight="1">
      <c r="D588" s="151">
        <f>'Supplier Tab'!H598</f>
        <v>0</v>
      </c>
    </row>
    <row r="589" ht="30" customHeight="1">
      <c r="D589" s="151">
        <f>'Supplier Tab'!H599</f>
        <v>0</v>
      </c>
    </row>
    <row r="590" ht="30" customHeight="1">
      <c r="D590" s="151">
        <f>'Supplier Tab'!H600</f>
        <v>0</v>
      </c>
    </row>
    <row r="591" ht="30" customHeight="1">
      <c r="D591" s="151">
        <f>'Supplier Tab'!H601</f>
        <v>0</v>
      </c>
    </row>
    <row r="592" ht="30" customHeight="1">
      <c r="D592" s="151">
        <f>'Supplier Tab'!H602</f>
        <v>0</v>
      </c>
    </row>
    <row r="593" ht="30" customHeight="1">
      <c r="D593" s="151">
        <f>'Supplier Tab'!H603</f>
        <v>0</v>
      </c>
    </row>
    <row r="594" ht="30" customHeight="1">
      <c r="D594" s="151">
        <f>'Supplier Tab'!H604</f>
        <v>0</v>
      </c>
    </row>
    <row r="595" ht="30" customHeight="1">
      <c r="D595" s="151">
        <f>'Supplier Tab'!H605</f>
        <v>0</v>
      </c>
    </row>
    <row r="596" ht="30" customHeight="1">
      <c r="D596" s="151">
        <f>'Supplier Tab'!H606</f>
        <v>0</v>
      </c>
    </row>
    <row r="597" ht="30" customHeight="1">
      <c r="D597" s="151">
        <f>'Supplier Tab'!H607</f>
        <v>0</v>
      </c>
    </row>
    <row r="598" ht="30" customHeight="1">
      <c r="D598" s="151">
        <f>'Supplier Tab'!H608</f>
        <v>0</v>
      </c>
    </row>
    <row r="599" ht="30" customHeight="1">
      <c r="D599" s="151">
        <f>'Supplier Tab'!H609</f>
        <v>0</v>
      </c>
    </row>
    <row r="600" ht="30" customHeight="1">
      <c r="D600" s="151">
        <f>'Supplier Tab'!H610</f>
        <v>0</v>
      </c>
    </row>
    <row r="601" ht="30" customHeight="1">
      <c r="D601" s="151">
        <f>'Supplier Tab'!H611</f>
        <v>0</v>
      </c>
    </row>
    <row r="602" ht="30" customHeight="1">
      <c r="D602" s="151">
        <f>'Supplier Tab'!H612</f>
        <v>0</v>
      </c>
    </row>
    <row r="603" ht="30" customHeight="1">
      <c r="D603" s="151">
        <f>'Supplier Tab'!H613</f>
        <v>0</v>
      </c>
    </row>
    <row r="604" ht="30" customHeight="1">
      <c r="D604" s="151">
        <f>'Supplier Tab'!H614</f>
        <v>0</v>
      </c>
    </row>
    <row r="605" ht="30" customHeight="1">
      <c r="D605" s="151">
        <f>'Supplier Tab'!H615</f>
        <v>0</v>
      </c>
    </row>
    <row r="606" ht="30" customHeight="1">
      <c r="D606" s="151">
        <f>'Supplier Tab'!H616</f>
        <v>0</v>
      </c>
    </row>
    <row r="607" ht="30" customHeight="1">
      <c r="D607" s="151">
        <f>'Supplier Tab'!H617</f>
        <v>0</v>
      </c>
    </row>
    <row r="608" ht="30" customHeight="1">
      <c r="D608" s="151">
        <f>'Supplier Tab'!H618</f>
        <v>0</v>
      </c>
    </row>
    <row r="609" ht="30" customHeight="1">
      <c r="D609" s="151">
        <f>'Supplier Tab'!H619</f>
        <v>0</v>
      </c>
    </row>
    <row r="610" ht="30" customHeight="1">
      <c r="D610" s="151">
        <f>'Supplier Tab'!H620</f>
        <v>0</v>
      </c>
    </row>
    <row r="611" ht="30" customHeight="1">
      <c r="D611" s="151">
        <f>'Supplier Tab'!H621</f>
        <v>0</v>
      </c>
    </row>
    <row r="612" ht="30" customHeight="1">
      <c r="D612" s="151">
        <f>'Supplier Tab'!H622</f>
        <v>0</v>
      </c>
    </row>
    <row r="613" ht="30" customHeight="1">
      <c r="D613" s="151">
        <f>'Supplier Tab'!H623</f>
        <v>0</v>
      </c>
    </row>
    <row r="614" ht="30" customHeight="1">
      <c r="D614" s="151">
        <f>'Supplier Tab'!H624</f>
        <v>0</v>
      </c>
    </row>
    <row r="615" ht="30" customHeight="1">
      <c r="D615" s="151">
        <f>'Supplier Tab'!H625</f>
        <v>0</v>
      </c>
    </row>
    <row r="616" ht="30" customHeight="1">
      <c r="D616" s="151">
        <f>'Supplier Tab'!H626</f>
        <v>0</v>
      </c>
    </row>
    <row r="617" ht="30" customHeight="1">
      <c r="D617" s="151">
        <f>'Supplier Tab'!H627</f>
        <v>0</v>
      </c>
    </row>
    <row r="618" ht="30" customHeight="1">
      <c r="D618" s="151">
        <f>'Supplier Tab'!H628</f>
        <v>0</v>
      </c>
    </row>
    <row r="619" ht="30" customHeight="1">
      <c r="D619" s="151">
        <f>'Supplier Tab'!H629</f>
        <v>0</v>
      </c>
    </row>
    <row r="620" ht="30" customHeight="1">
      <c r="D620" s="151">
        <f>'Supplier Tab'!H630</f>
        <v>0</v>
      </c>
    </row>
    <row r="621" ht="30" customHeight="1">
      <c r="D621" s="151">
        <f>'Supplier Tab'!H631</f>
        <v>0</v>
      </c>
    </row>
    <row r="622" ht="30" customHeight="1">
      <c r="D622" s="151">
        <f>'Supplier Tab'!H632</f>
        <v>0</v>
      </c>
    </row>
    <row r="623" ht="30" customHeight="1">
      <c r="D623" s="151">
        <f>'Supplier Tab'!H633</f>
        <v>0</v>
      </c>
    </row>
    <row r="624" ht="30" customHeight="1">
      <c r="D624" s="151">
        <f>'Supplier Tab'!H634</f>
        <v>0</v>
      </c>
    </row>
    <row r="625" ht="30" customHeight="1">
      <c r="D625" s="151">
        <f>'Supplier Tab'!H635</f>
        <v>0</v>
      </c>
    </row>
    <row r="626" ht="30" customHeight="1">
      <c r="D626" s="151">
        <f>'Supplier Tab'!H636</f>
        <v>0</v>
      </c>
    </row>
    <row r="627" ht="30" customHeight="1">
      <c r="D627" s="151">
        <f>'Supplier Tab'!H637</f>
        <v>0</v>
      </c>
    </row>
    <row r="628" ht="30" customHeight="1">
      <c r="D628" s="151">
        <f>'Supplier Tab'!H638</f>
        <v>0</v>
      </c>
    </row>
    <row r="629" ht="30" customHeight="1">
      <c r="D629" s="151">
        <f>'Supplier Tab'!H639</f>
        <v>0</v>
      </c>
    </row>
    <row r="630" ht="30" customHeight="1">
      <c r="D630" s="151">
        <f>'Supplier Tab'!H640</f>
        <v>0</v>
      </c>
    </row>
    <row r="631" ht="30" customHeight="1">
      <c r="D631" s="151">
        <f>'Supplier Tab'!H641</f>
        <v>0</v>
      </c>
    </row>
    <row r="632" ht="30" customHeight="1">
      <c r="D632" s="151">
        <f>'Supplier Tab'!H642</f>
        <v>0</v>
      </c>
    </row>
    <row r="633" ht="30" customHeight="1">
      <c r="D633" s="151">
        <f>'Supplier Tab'!H643</f>
        <v>0</v>
      </c>
    </row>
    <row r="634" ht="30" customHeight="1">
      <c r="D634" s="151">
        <f>'Supplier Tab'!H644</f>
        <v>0</v>
      </c>
    </row>
    <row r="635" ht="30" customHeight="1">
      <c r="D635" s="151">
        <f>'Supplier Tab'!H645</f>
        <v>0</v>
      </c>
    </row>
    <row r="636" ht="30" customHeight="1">
      <c r="D636" s="151">
        <f>'Supplier Tab'!H646</f>
        <v>0</v>
      </c>
    </row>
    <row r="637" ht="30" customHeight="1">
      <c r="D637" s="151">
        <f>'Supplier Tab'!H647</f>
        <v>0</v>
      </c>
    </row>
    <row r="638" ht="30" customHeight="1">
      <c r="D638" s="151">
        <f>'Supplier Tab'!H648</f>
        <v>0</v>
      </c>
    </row>
    <row r="639" ht="30" customHeight="1">
      <c r="D639" s="151">
        <f>'Supplier Tab'!H649</f>
        <v>0</v>
      </c>
    </row>
    <row r="640" ht="30" customHeight="1">
      <c r="D640" s="151">
        <f>'Supplier Tab'!H650</f>
        <v>0</v>
      </c>
    </row>
    <row r="641" ht="30" customHeight="1">
      <c r="D641" s="151">
        <f>'Supplier Tab'!H651</f>
        <v>0</v>
      </c>
    </row>
    <row r="642" ht="30" customHeight="1">
      <c r="D642" s="151">
        <f>'Supplier Tab'!H652</f>
        <v>0</v>
      </c>
    </row>
    <row r="643" ht="30" customHeight="1">
      <c r="D643" s="151">
        <f>'Supplier Tab'!H653</f>
        <v>0</v>
      </c>
    </row>
    <row r="644" ht="30" customHeight="1">
      <c r="D644" s="151">
        <f>'Supplier Tab'!H654</f>
        <v>0</v>
      </c>
    </row>
    <row r="645" ht="30" customHeight="1">
      <c r="D645" s="151">
        <f>'Supplier Tab'!H655</f>
        <v>0</v>
      </c>
    </row>
    <row r="646" ht="30" customHeight="1">
      <c r="D646" s="151">
        <f>'Supplier Tab'!H656</f>
        <v>0</v>
      </c>
    </row>
    <row r="647" ht="30" customHeight="1">
      <c r="D647" s="151">
        <f>'Supplier Tab'!H657</f>
        <v>0</v>
      </c>
    </row>
    <row r="648" ht="30" customHeight="1">
      <c r="D648" s="151">
        <f>'Supplier Tab'!H658</f>
        <v>0</v>
      </c>
    </row>
    <row r="649" ht="30" customHeight="1">
      <c r="D649" s="151">
        <f>'Supplier Tab'!H659</f>
        <v>0</v>
      </c>
    </row>
    <row r="650" ht="30" customHeight="1">
      <c r="D650" s="151">
        <f>'Supplier Tab'!H660</f>
        <v>0</v>
      </c>
    </row>
    <row r="651" ht="30" customHeight="1">
      <c r="D651" s="151">
        <f>'Supplier Tab'!H661</f>
        <v>0</v>
      </c>
    </row>
    <row r="652" ht="30" customHeight="1">
      <c r="D652" s="151">
        <f>'Supplier Tab'!H662</f>
        <v>0</v>
      </c>
    </row>
    <row r="653" ht="30" customHeight="1">
      <c r="D653" s="151">
        <f>'Supplier Tab'!H663</f>
        <v>0</v>
      </c>
    </row>
    <row r="654" ht="30" customHeight="1">
      <c r="D654" s="151">
        <f>'Supplier Tab'!H664</f>
        <v>0</v>
      </c>
    </row>
    <row r="655" ht="30" customHeight="1">
      <c r="D655" s="151">
        <f>'Supplier Tab'!H665</f>
        <v>0</v>
      </c>
    </row>
    <row r="656" ht="30" customHeight="1">
      <c r="D656" s="151">
        <f>'Supplier Tab'!H666</f>
        <v>0</v>
      </c>
    </row>
    <row r="657" ht="30" customHeight="1">
      <c r="D657" s="151">
        <f>'Supplier Tab'!H667</f>
        <v>0</v>
      </c>
    </row>
    <row r="658" ht="30" customHeight="1">
      <c r="D658" s="151">
        <f>'Supplier Tab'!H668</f>
        <v>0</v>
      </c>
    </row>
    <row r="659" ht="30" customHeight="1">
      <c r="D659" s="151">
        <f>'Supplier Tab'!H669</f>
        <v>0</v>
      </c>
    </row>
    <row r="660" ht="30" customHeight="1">
      <c r="D660" s="151">
        <f>'Supplier Tab'!H670</f>
        <v>0</v>
      </c>
    </row>
    <row r="661" ht="30" customHeight="1">
      <c r="D661" s="151">
        <f>'Supplier Tab'!H671</f>
        <v>0</v>
      </c>
    </row>
    <row r="662" ht="30" customHeight="1">
      <c r="D662" s="151">
        <f>'Supplier Tab'!H672</f>
        <v>0</v>
      </c>
    </row>
    <row r="663" ht="30" customHeight="1">
      <c r="D663" s="151">
        <f>'Supplier Tab'!H673</f>
        <v>0</v>
      </c>
    </row>
    <row r="664" ht="30" customHeight="1">
      <c r="D664" s="151">
        <f>'Supplier Tab'!H674</f>
        <v>0</v>
      </c>
    </row>
    <row r="665" ht="30" customHeight="1">
      <c r="D665" s="151">
        <f>'Supplier Tab'!H675</f>
        <v>0</v>
      </c>
    </row>
    <row r="666" ht="30" customHeight="1">
      <c r="D666" s="151">
        <f>'Supplier Tab'!H676</f>
        <v>0</v>
      </c>
    </row>
    <row r="667" ht="30" customHeight="1">
      <c r="D667" s="151">
        <f>'Supplier Tab'!H677</f>
        <v>0</v>
      </c>
    </row>
    <row r="668" ht="30" customHeight="1">
      <c r="D668" s="151">
        <f>'Supplier Tab'!H678</f>
        <v>0</v>
      </c>
    </row>
    <row r="669" ht="30" customHeight="1">
      <c r="D669" s="151">
        <f>'Supplier Tab'!H679</f>
        <v>0</v>
      </c>
    </row>
    <row r="670" ht="30" customHeight="1">
      <c r="D670" s="151">
        <f>'Supplier Tab'!H680</f>
        <v>0</v>
      </c>
    </row>
    <row r="671" ht="30" customHeight="1">
      <c r="D671" s="151">
        <f>'Supplier Tab'!H681</f>
        <v>0</v>
      </c>
    </row>
    <row r="672" ht="30" customHeight="1">
      <c r="D672" s="151">
        <f>'Supplier Tab'!H682</f>
        <v>0</v>
      </c>
    </row>
    <row r="673" ht="30" customHeight="1">
      <c r="D673" s="151">
        <f>'Supplier Tab'!H683</f>
        <v>0</v>
      </c>
    </row>
    <row r="674" ht="30" customHeight="1">
      <c r="D674" s="151">
        <f>'Supplier Tab'!H684</f>
        <v>0</v>
      </c>
    </row>
    <row r="675" ht="30" customHeight="1">
      <c r="D675" s="151">
        <f>'Supplier Tab'!H685</f>
        <v>0</v>
      </c>
    </row>
    <row r="676" ht="30" customHeight="1">
      <c r="D676" s="151">
        <f>'Supplier Tab'!H686</f>
        <v>0</v>
      </c>
    </row>
    <row r="677" ht="30" customHeight="1">
      <c r="D677" s="151">
        <f>'Supplier Tab'!H687</f>
        <v>0</v>
      </c>
    </row>
    <row r="678" ht="30" customHeight="1">
      <c r="D678" s="151">
        <f>'Supplier Tab'!H688</f>
        <v>0</v>
      </c>
    </row>
    <row r="679" ht="30" customHeight="1">
      <c r="D679" s="151">
        <f>'Supplier Tab'!H689</f>
        <v>0</v>
      </c>
    </row>
    <row r="680" ht="30" customHeight="1">
      <c r="D680" s="151">
        <f>'Supplier Tab'!H690</f>
        <v>0</v>
      </c>
    </row>
    <row r="681" ht="30" customHeight="1">
      <c r="D681" s="151">
        <f>'Supplier Tab'!H691</f>
        <v>0</v>
      </c>
    </row>
    <row r="682" ht="30" customHeight="1">
      <c r="D682" s="151">
        <f>'Supplier Tab'!H692</f>
        <v>0</v>
      </c>
    </row>
    <row r="683" ht="30" customHeight="1">
      <c r="D683" s="151">
        <f>'Supplier Tab'!H693</f>
        <v>0</v>
      </c>
    </row>
    <row r="684" ht="30" customHeight="1">
      <c r="D684" s="151">
        <f>'Supplier Tab'!H694</f>
        <v>0</v>
      </c>
    </row>
    <row r="685" ht="30" customHeight="1">
      <c r="D685" s="151">
        <f>'Supplier Tab'!H695</f>
        <v>0</v>
      </c>
    </row>
    <row r="686" ht="30" customHeight="1">
      <c r="D686" s="151">
        <f>'Supplier Tab'!H696</f>
        <v>0</v>
      </c>
    </row>
    <row r="687" ht="30" customHeight="1">
      <c r="D687" s="151">
        <f>'Supplier Tab'!H697</f>
        <v>0</v>
      </c>
    </row>
    <row r="688" ht="30" customHeight="1">
      <c r="D688" s="151">
        <f>'Supplier Tab'!H698</f>
        <v>0</v>
      </c>
    </row>
    <row r="689" ht="30" customHeight="1">
      <c r="D689" s="151">
        <f>'Supplier Tab'!H699</f>
        <v>0</v>
      </c>
    </row>
    <row r="690" ht="30" customHeight="1">
      <c r="D690" s="151">
        <f>'Supplier Tab'!H700</f>
        <v>0</v>
      </c>
    </row>
    <row r="691" ht="30" customHeight="1">
      <c r="D691" s="151">
        <f>'Supplier Tab'!H701</f>
        <v>0</v>
      </c>
    </row>
    <row r="692" ht="30" customHeight="1">
      <c r="D692" s="151">
        <f>'Supplier Tab'!H702</f>
        <v>0</v>
      </c>
    </row>
    <row r="693" ht="30" customHeight="1">
      <c r="D693" s="151">
        <f>'Supplier Tab'!H703</f>
        <v>0</v>
      </c>
    </row>
    <row r="694" ht="30" customHeight="1">
      <c r="D694" s="151">
        <f>'Supplier Tab'!H704</f>
        <v>0</v>
      </c>
    </row>
    <row r="695" ht="30" customHeight="1">
      <c r="D695" s="151">
        <f>'Supplier Tab'!H705</f>
        <v>0</v>
      </c>
    </row>
    <row r="696" ht="30" customHeight="1">
      <c r="D696" s="151">
        <f>'Supplier Tab'!H706</f>
        <v>0</v>
      </c>
    </row>
    <row r="697" ht="30" customHeight="1">
      <c r="D697" s="151">
        <f>'Supplier Tab'!H707</f>
        <v>0</v>
      </c>
    </row>
    <row r="698" ht="30" customHeight="1">
      <c r="D698" s="151">
        <f>'Supplier Tab'!H708</f>
        <v>0</v>
      </c>
    </row>
    <row r="699" ht="30" customHeight="1">
      <c r="D699" s="151">
        <f>'Supplier Tab'!H709</f>
        <v>0</v>
      </c>
    </row>
    <row r="700" ht="30" customHeight="1">
      <c r="D700" s="151">
        <f>'Supplier Tab'!H710</f>
        <v>0</v>
      </c>
    </row>
    <row r="701" ht="30" customHeight="1">
      <c r="D701" s="151">
        <f>'Supplier Tab'!H711</f>
        <v>0</v>
      </c>
    </row>
    <row r="702" ht="30" customHeight="1">
      <c r="D702" s="151">
        <f>'Supplier Tab'!H712</f>
        <v>0</v>
      </c>
    </row>
    <row r="703" ht="30" customHeight="1">
      <c r="D703" s="151">
        <f>'Supplier Tab'!H713</f>
        <v>0</v>
      </c>
    </row>
    <row r="704" ht="30" customHeight="1">
      <c r="D704" s="151">
        <f>'Supplier Tab'!H714</f>
        <v>0</v>
      </c>
    </row>
    <row r="705" ht="30" customHeight="1">
      <c r="D705" s="151">
        <f>'Supplier Tab'!H715</f>
        <v>0</v>
      </c>
    </row>
    <row r="706" ht="30" customHeight="1">
      <c r="D706" s="151">
        <f>'Supplier Tab'!H716</f>
        <v>0</v>
      </c>
    </row>
    <row r="707" ht="30" customHeight="1">
      <c r="D707" s="151">
        <f>'Supplier Tab'!H717</f>
        <v>0</v>
      </c>
    </row>
    <row r="708" ht="30" customHeight="1">
      <c r="D708" s="151">
        <f>'Supplier Tab'!H718</f>
        <v>0</v>
      </c>
    </row>
    <row r="709" ht="30" customHeight="1">
      <c r="D709" s="151">
        <f>'Supplier Tab'!H719</f>
        <v>0</v>
      </c>
    </row>
    <row r="710" ht="30" customHeight="1">
      <c r="D710" s="151">
        <f>'Supplier Tab'!H720</f>
        <v>0</v>
      </c>
    </row>
    <row r="711" ht="30" customHeight="1">
      <c r="D711" s="151">
        <f>'Supplier Tab'!H721</f>
        <v>0</v>
      </c>
    </row>
    <row r="712" ht="30" customHeight="1">
      <c r="D712" s="151">
        <f>'Supplier Tab'!H722</f>
        <v>0</v>
      </c>
    </row>
    <row r="713" ht="30" customHeight="1">
      <c r="D713" s="151">
        <f>'Supplier Tab'!H723</f>
        <v>0</v>
      </c>
    </row>
    <row r="714" ht="30" customHeight="1">
      <c r="D714" s="151">
        <f>'Supplier Tab'!H724</f>
        <v>0</v>
      </c>
    </row>
    <row r="715" ht="30" customHeight="1">
      <c r="D715" s="151">
        <f>'Supplier Tab'!H725</f>
        <v>0</v>
      </c>
    </row>
    <row r="716" ht="30" customHeight="1">
      <c r="D716" s="151">
        <f>'Supplier Tab'!H726</f>
        <v>0</v>
      </c>
    </row>
    <row r="717" ht="30" customHeight="1">
      <c r="D717" s="151">
        <f>'Supplier Tab'!H727</f>
        <v>0</v>
      </c>
    </row>
    <row r="718" ht="30" customHeight="1">
      <c r="D718" s="151">
        <f>'Supplier Tab'!H728</f>
        <v>0</v>
      </c>
    </row>
    <row r="719" ht="30" customHeight="1">
      <c r="D719" s="151">
        <f>'Supplier Tab'!H729</f>
        <v>0</v>
      </c>
    </row>
    <row r="720" ht="30" customHeight="1">
      <c r="D720" s="151">
        <f>'Supplier Tab'!H730</f>
        <v>0</v>
      </c>
    </row>
    <row r="721" ht="30" customHeight="1">
      <c r="D721" s="151">
        <f>'Supplier Tab'!H731</f>
        <v>0</v>
      </c>
    </row>
    <row r="722" ht="30" customHeight="1">
      <c r="D722" s="151">
        <f>'Supplier Tab'!H732</f>
        <v>0</v>
      </c>
    </row>
    <row r="723" ht="30" customHeight="1">
      <c r="D723" s="151">
        <f>'Supplier Tab'!H733</f>
        <v>0</v>
      </c>
    </row>
    <row r="724" ht="30" customHeight="1">
      <c r="D724" s="151">
        <f>'Supplier Tab'!H734</f>
        <v>0</v>
      </c>
    </row>
    <row r="725" ht="30" customHeight="1">
      <c r="D725" s="151">
        <f>'Supplier Tab'!H735</f>
        <v>0</v>
      </c>
    </row>
    <row r="726" ht="30" customHeight="1">
      <c r="D726" s="151">
        <f>'Supplier Tab'!H736</f>
        <v>0</v>
      </c>
    </row>
    <row r="727" ht="30" customHeight="1">
      <c r="D727" s="151">
        <f>'Supplier Tab'!H737</f>
        <v>0</v>
      </c>
    </row>
    <row r="728" ht="30" customHeight="1">
      <c r="D728" s="151">
        <f>'Supplier Tab'!H738</f>
        <v>0</v>
      </c>
    </row>
    <row r="729" ht="30" customHeight="1">
      <c r="D729" s="151">
        <f>'Supplier Tab'!H739</f>
        <v>0</v>
      </c>
    </row>
    <row r="730" ht="30" customHeight="1">
      <c r="D730" s="151">
        <f>'Supplier Tab'!H740</f>
        <v>0</v>
      </c>
    </row>
    <row r="731" ht="30" customHeight="1">
      <c r="D731" s="151">
        <f>'Supplier Tab'!H741</f>
        <v>0</v>
      </c>
    </row>
    <row r="732" ht="30" customHeight="1">
      <c r="D732" s="151">
        <f>'Supplier Tab'!H742</f>
        <v>0</v>
      </c>
    </row>
    <row r="733" ht="30" customHeight="1">
      <c r="D733" s="151">
        <f>'Supplier Tab'!H743</f>
        <v>0</v>
      </c>
    </row>
    <row r="734" ht="30" customHeight="1">
      <c r="D734" s="151">
        <f>'Supplier Tab'!H744</f>
        <v>0</v>
      </c>
    </row>
    <row r="735" ht="30" customHeight="1">
      <c r="D735" s="151">
        <f>'Supplier Tab'!H745</f>
        <v>0</v>
      </c>
    </row>
    <row r="736" ht="30" customHeight="1">
      <c r="D736" s="151">
        <f>'Supplier Tab'!H746</f>
        <v>0</v>
      </c>
    </row>
    <row r="737" ht="30" customHeight="1">
      <c r="D737" s="151">
        <f>'Supplier Tab'!H747</f>
        <v>0</v>
      </c>
    </row>
    <row r="738" ht="30" customHeight="1">
      <c r="D738" s="151">
        <f>'Supplier Tab'!H748</f>
        <v>0</v>
      </c>
    </row>
    <row r="739" ht="30" customHeight="1">
      <c r="D739" s="151">
        <f>'Supplier Tab'!H749</f>
        <v>0</v>
      </c>
    </row>
    <row r="740" ht="30" customHeight="1">
      <c r="D740" s="151">
        <f>'Supplier Tab'!H750</f>
        <v>0</v>
      </c>
    </row>
    <row r="741" ht="30" customHeight="1">
      <c r="D741" s="151">
        <f>'Supplier Tab'!H751</f>
        <v>0</v>
      </c>
    </row>
    <row r="742" ht="30" customHeight="1">
      <c r="D742" s="151">
        <f>'Supplier Tab'!H752</f>
        <v>0</v>
      </c>
    </row>
    <row r="743" ht="30" customHeight="1">
      <c r="D743" s="151">
        <f>'Supplier Tab'!H753</f>
        <v>0</v>
      </c>
    </row>
    <row r="744" ht="30" customHeight="1">
      <c r="D744" s="151">
        <f>'Supplier Tab'!H754</f>
        <v>0</v>
      </c>
    </row>
    <row r="745" ht="30" customHeight="1">
      <c r="D745" s="151">
        <f>'Supplier Tab'!H755</f>
        <v>0</v>
      </c>
    </row>
    <row r="746" ht="30" customHeight="1">
      <c r="D746" s="151">
        <f>'Supplier Tab'!H756</f>
        <v>0</v>
      </c>
    </row>
    <row r="747" ht="30" customHeight="1">
      <c r="D747" s="151">
        <f>'Supplier Tab'!H757</f>
        <v>0</v>
      </c>
    </row>
    <row r="748" ht="30" customHeight="1">
      <c r="D748" s="151">
        <f>'Supplier Tab'!H758</f>
        <v>0</v>
      </c>
    </row>
    <row r="749" ht="30" customHeight="1">
      <c r="D749" s="151">
        <f>'Supplier Tab'!H759</f>
        <v>0</v>
      </c>
    </row>
    <row r="750" ht="30" customHeight="1">
      <c r="D750" s="151">
        <f>'Supplier Tab'!H760</f>
        <v>0</v>
      </c>
    </row>
    <row r="751" ht="30" customHeight="1">
      <c r="D751" s="151">
        <f>'Supplier Tab'!H761</f>
        <v>0</v>
      </c>
    </row>
    <row r="752" ht="30" customHeight="1">
      <c r="D752" s="151">
        <f>'Supplier Tab'!H762</f>
        <v>0</v>
      </c>
    </row>
    <row r="753" ht="30" customHeight="1">
      <c r="D753" s="151">
        <f>'Supplier Tab'!H763</f>
        <v>0</v>
      </c>
    </row>
    <row r="754" ht="30" customHeight="1">
      <c r="D754" s="151">
        <f>'Supplier Tab'!H764</f>
        <v>0</v>
      </c>
    </row>
    <row r="755" ht="30" customHeight="1">
      <c r="D755" s="151">
        <f>'Supplier Tab'!H765</f>
        <v>0</v>
      </c>
    </row>
    <row r="756" ht="30" customHeight="1">
      <c r="D756" s="151">
        <f>'Supplier Tab'!H766</f>
        <v>0</v>
      </c>
    </row>
    <row r="757" ht="30" customHeight="1">
      <c r="D757" s="151">
        <f>'Supplier Tab'!H767</f>
        <v>0</v>
      </c>
    </row>
    <row r="758" ht="30" customHeight="1">
      <c r="D758" s="151">
        <f>'Supplier Tab'!H768</f>
        <v>0</v>
      </c>
    </row>
    <row r="759" ht="30" customHeight="1">
      <c r="D759" s="151">
        <f>'Supplier Tab'!H769</f>
        <v>0</v>
      </c>
    </row>
    <row r="760" ht="30" customHeight="1">
      <c r="D760" s="151">
        <f>'Supplier Tab'!H770</f>
        <v>0</v>
      </c>
    </row>
    <row r="761" ht="30" customHeight="1">
      <c r="D761" s="151">
        <f>'Supplier Tab'!H771</f>
        <v>0</v>
      </c>
    </row>
    <row r="762" ht="30" customHeight="1">
      <c r="D762" s="151">
        <f>'Supplier Tab'!H772</f>
        <v>0</v>
      </c>
    </row>
    <row r="763" ht="30" customHeight="1">
      <c r="D763" s="151">
        <f>'Supplier Tab'!H773</f>
        <v>0</v>
      </c>
    </row>
    <row r="764" ht="30" customHeight="1">
      <c r="D764" s="151">
        <f>'Supplier Tab'!H774</f>
        <v>0</v>
      </c>
    </row>
    <row r="765" ht="30" customHeight="1">
      <c r="D765" s="151">
        <f>'Supplier Tab'!H775</f>
        <v>0</v>
      </c>
    </row>
    <row r="766" ht="30" customHeight="1">
      <c r="D766" s="151">
        <f>'Supplier Tab'!H776</f>
        <v>0</v>
      </c>
    </row>
    <row r="767" ht="30" customHeight="1">
      <c r="D767" s="151">
        <f>'Supplier Tab'!H777</f>
        <v>0</v>
      </c>
    </row>
    <row r="768" ht="30" customHeight="1">
      <c r="D768" s="151">
        <f>'Supplier Tab'!H778</f>
        <v>0</v>
      </c>
    </row>
    <row r="769" ht="30" customHeight="1">
      <c r="D769" s="151">
        <f>'Supplier Tab'!H779</f>
        <v>0</v>
      </c>
    </row>
    <row r="770" ht="30" customHeight="1">
      <c r="D770" s="151">
        <f>'Supplier Tab'!H780</f>
        <v>0</v>
      </c>
    </row>
    <row r="771" ht="30" customHeight="1">
      <c r="D771" s="151">
        <f>'Supplier Tab'!H781</f>
        <v>0</v>
      </c>
    </row>
    <row r="772" ht="30" customHeight="1">
      <c r="D772" s="151">
        <f>'Supplier Tab'!H782</f>
        <v>0</v>
      </c>
    </row>
    <row r="773" ht="30" customHeight="1">
      <c r="D773" s="151">
        <f>'Supplier Tab'!H783</f>
        <v>0</v>
      </c>
    </row>
    <row r="774" ht="30" customHeight="1">
      <c r="D774" s="151">
        <f>'Supplier Tab'!H784</f>
        <v>0</v>
      </c>
    </row>
    <row r="775" ht="30" customHeight="1">
      <c r="D775" s="151">
        <f>'Supplier Tab'!H785</f>
        <v>0</v>
      </c>
    </row>
    <row r="776" ht="30" customHeight="1">
      <c r="D776" s="151">
        <f>'Supplier Tab'!H786</f>
        <v>0</v>
      </c>
    </row>
    <row r="777" ht="30" customHeight="1">
      <c r="D777" s="151">
        <f>'Supplier Tab'!H787</f>
        <v>0</v>
      </c>
    </row>
    <row r="778" ht="30" customHeight="1">
      <c r="D778" s="151">
        <f>'Supplier Tab'!H788</f>
        <v>0</v>
      </c>
    </row>
    <row r="779" ht="30" customHeight="1">
      <c r="D779" s="151">
        <f>'Supplier Tab'!H789</f>
        <v>0</v>
      </c>
    </row>
    <row r="780" ht="30" customHeight="1">
      <c r="D780" s="151">
        <f>'Supplier Tab'!H790</f>
        <v>0</v>
      </c>
    </row>
    <row r="781" ht="30" customHeight="1">
      <c r="D781" s="151">
        <f>'Supplier Tab'!H791</f>
        <v>0</v>
      </c>
    </row>
    <row r="782" ht="30" customHeight="1">
      <c r="D782" s="151">
        <f>'Supplier Tab'!H792</f>
        <v>0</v>
      </c>
    </row>
    <row r="783" ht="30" customHeight="1">
      <c r="D783" s="151">
        <f>'Supplier Tab'!H793</f>
        <v>0</v>
      </c>
    </row>
    <row r="784" ht="30" customHeight="1">
      <c r="D784" s="151">
        <f>'Supplier Tab'!H794</f>
        <v>0</v>
      </c>
    </row>
    <row r="785" ht="30" customHeight="1">
      <c r="D785" s="151">
        <f>'Supplier Tab'!H795</f>
        <v>0</v>
      </c>
    </row>
    <row r="786" ht="30" customHeight="1">
      <c r="D786" s="151">
        <f>'Supplier Tab'!H796</f>
        <v>0</v>
      </c>
    </row>
    <row r="787" ht="30" customHeight="1">
      <c r="D787" s="151">
        <f>'Supplier Tab'!H797</f>
        <v>0</v>
      </c>
    </row>
    <row r="788" ht="30" customHeight="1">
      <c r="D788" s="151">
        <f>'Supplier Tab'!H798</f>
        <v>0</v>
      </c>
    </row>
    <row r="789" ht="30" customHeight="1">
      <c r="D789" s="151">
        <f>'Supplier Tab'!H799</f>
        <v>0</v>
      </c>
    </row>
    <row r="790" ht="30" customHeight="1">
      <c r="D790" s="151">
        <f>'Supplier Tab'!H800</f>
        <v>0</v>
      </c>
    </row>
    <row r="791" ht="30" customHeight="1">
      <c r="D791" s="151">
        <f>'Supplier Tab'!H801</f>
        <v>0</v>
      </c>
    </row>
    <row r="792" ht="30" customHeight="1">
      <c r="D792" s="151">
        <f>'Supplier Tab'!H802</f>
        <v>0</v>
      </c>
    </row>
    <row r="793" ht="30" customHeight="1">
      <c r="D793" s="151">
        <f>'Supplier Tab'!H803</f>
        <v>0</v>
      </c>
    </row>
    <row r="794" ht="30" customHeight="1">
      <c r="D794" s="151">
        <f>'Supplier Tab'!H804</f>
        <v>0</v>
      </c>
    </row>
    <row r="795" ht="30" customHeight="1">
      <c r="D795" s="151">
        <f>'Supplier Tab'!H805</f>
        <v>0</v>
      </c>
    </row>
    <row r="796" ht="30" customHeight="1">
      <c r="D796" s="151">
        <f>'Supplier Tab'!H806</f>
        <v>0</v>
      </c>
    </row>
    <row r="797" ht="30" customHeight="1">
      <c r="D797" s="151">
        <f>'Supplier Tab'!H807</f>
        <v>0</v>
      </c>
    </row>
    <row r="798" ht="30" customHeight="1">
      <c r="D798" s="151">
        <f>'Supplier Tab'!H808</f>
        <v>0</v>
      </c>
    </row>
    <row r="799" ht="30" customHeight="1">
      <c r="D799" s="151">
        <f>'Supplier Tab'!H809</f>
        <v>0</v>
      </c>
    </row>
    <row r="800" ht="30" customHeight="1">
      <c r="D800" s="151">
        <f>'Supplier Tab'!H810</f>
        <v>0</v>
      </c>
    </row>
    <row r="801" ht="30" customHeight="1">
      <c r="D801" s="151">
        <f>'Supplier Tab'!H811</f>
        <v>0</v>
      </c>
    </row>
    <row r="802" ht="30" customHeight="1">
      <c r="D802" s="151">
        <f>'Supplier Tab'!H812</f>
        <v>0</v>
      </c>
    </row>
    <row r="803" ht="30" customHeight="1">
      <c r="D803" s="151">
        <f>'Supplier Tab'!H813</f>
        <v>0</v>
      </c>
    </row>
    <row r="804" ht="30" customHeight="1">
      <c r="D804" s="151">
        <f>'Supplier Tab'!H814</f>
        <v>0</v>
      </c>
    </row>
    <row r="805" ht="30" customHeight="1">
      <c r="D805" s="151">
        <f>'Supplier Tab'!H815</f>
        <v>0</v>
      </c>
    </row>
    <row r="806" ht="30" customHeight="1">
      <c r="D806" s="151">
        <f>'Supplier Tab'!H816</f>
        <v>0</v>
      </c>
    </row>
    <row r="807" ht="30" customHeight="1">
      <c r="D807" s="151">
        <f>'Supplier Tab'!H817</f>
        <v>0</v>
      </c>
    </row>
    <row r="808" ht="30" customHeight="1">
      <c r="D808" s="151">
        <f>'Supplier Tab'!H818</f>
        <v>0</v>
      </c>
    </row>
    <row r="809" ht="30" customHeight="1">
      <c r="D809" s="151">
        <f>'Supplier Tab'!H819</f>
        <v>0</v>
      </c>
    </row>
    <row r="810" ht="30" customHeight="1">
      <c r="D810" s="151">
        <f>'Supplier Tab'!H820</f>
        <v>0</v>
      </c>
    </row>
    <row r="811" ht="30" customHeight="1">
      <c r="D811" s="151">
        <f>'Supplier Tab'!H821</f>
        <v>0</v>
      </c>
    </row>
    <row r="812" ht="30" customHeight="1">
      <c r="D812" s="151">
        <f>'Supplier Tab'!H822</f>
        <v>0</v>
      </c>
    </row>
    <row r="813" ht="30" customHeight="1">
      <c r="D813" s="151">
        <f>'Supplier Tab'!H823</f>
        <v>0</v>
      </c>
    </row>
    <row r="814" ht="30" customHeight="1">
      <c r="D814" s="151">
        <f>'Supplier Tab'!H824</f>
        <v>0</v>
      </c>
    </row>
    <row r="815" ht="30" customHeight="1">
      <c r="D815" s="151">
        <f>'Supplier Tab'!H825</f>
        <v>0</v>
      </c>
    </row>
    <row r="816" ht="30" customHeight="1">
      <c r="D816" s="151">
        <f>'Supplier Tab'!H826</f>
        <v>0</v>
      </c>
    </row>
    <row r="817" ht="30" customHeight="1">
      <c r="D817" s="151">
        <f>'Supplier Tab'!H827</f>
        <v>0</v>
      </c>
    </row>
    <row r="818" ht="30" customHeight="1">
      <c r="D818" s="151">
        <f>'Supplier Tab'!H828</f>
        <v>0</v>
      </c>
    </row>
    <row r="819" ht="30" customHeight="1">
      <c r="D819" s="151">
        <f>'Supplier Tab'!H829</f>
        <v>0</v>
      </c>
    </row>
    <row r="820" ht="30" customHeight="1">
      <c r="D820" s="151">
        <f>'Supplier Tab'!H830</f>
        <v>0</v>
      </c>
    </row>
    <row r="821" ht="30" customHeight="1">
      <c r="D821" s="151">
        <f>'Supplier Tab'!H831</f>
        <v>0</v>
      </c>
    </row>
    <row r="822" ht="30" customHeight="1">
      <c r="D822" s="151">
        <f>'Supplier Tab'!H832</f>
        <v>0</v>
      </c>
    </row>
    <row r="823" ht="30" customHeight="1">
      <c r="D823" s="151">
        <f>'Supplier Tab'!H833</f>
        <v>0</v>
      </c>
    </row>
    <row r="824" ht="30" customHeight="1">
      <c r="D824" s="151">
        <f>'Supplier Tab'!H834</f>
        <v>0</v>
      </c>
    </row>
    <row r="825" ht="30" customHeight="1">
      <c r="D825" s="151">
        <f>'Supplier Tab'!H835</f>
        <v>0</v>
      </c>
    </row>
    <row r="826" ht="30" customHeight="1">
      <c r="D826" s="151">
        <f>'Supplier Tab'!H836</f>
        <v>0</v>
      </c>
    </row>
    <row r="827" ht="30" customHeight="1">
      <c r="D827" s="151">
        <f>'Supplier Tab'!H837</f>
        <v>0</v>
      </c>
    </row>
    <row r="828" ht="30" customHeight="1">
      <c r="D828" s="151">
        <f>'Supplier Tab'!H838</f>
        <v>0</v>
      </c>
    </row>
    <row r="829" ht="30" customHeight="1">
      <c r="D829" s="151">
        <f>'Supplier Tab'!H839</f>
        <v>0</v>
      </c>
    </row>
    <row r="830" ht="30" customHeight="1">
      <c r="D830" s="151">
        <f>'Supplier Tab'!H840</f>
        <v>0</v>
      </c>
    </row>
    <row r="831" ht="30" customHeight="1">
      <c r="D831" s="151">
        <f>'Supplier Tab'!H841</f>
        <v>0</v>
      </c>
    </row>
    <row r="832" ht="30" customHeight="1">
      <c r="D832" s="151">
        <f>'Supplier Tab'!H842</f>
        <v>0</v>
      </c>
    </row>
    <row r="833" ht="30" customHeight="1">
      <c r="D833" s="151">
        <f>'Supplier Tab'!H843</f>
        <v>0</v>
      </c>
    </row>
    <row r="834" ht="30" customHeight="1">
      <c r="D834" s="151">
        <f>'Supplier Tab'!H844</f>
        <v>0</v>
      </c>
    </row>
    <row r="835" ht="30" customHeight="1">
      <c r="D835" s="151">
        <f>'Supplier Tab'!H845</f>
        <v>0</v>
      </c>
    </row>
    <row r="836" ht="30" customHeight="1">
      <c r="D836" s="151">
        <f>'Supplier Tab'!H846</f>
        <v>0</v>
      </c>
    </row>
    <row r="837" ht="30" customHeight="1">
      <c r="D837" s="151">
        <f>'Supplier Tab'!H847</f>
        <v>0</v>
      </c>
    </row>
    <row r="838" ht="30" customHeight="1">
      <c r="D838" s="151">
        <f>'Supplier Tab'!H848</f>
        <v>0</v>
      </c>
    </row>
    <row r="839" ht="30" customHeight="1">
      <c r="D839" s="151">
        <f>'Supplier Tab'!H849</f>
        <v>0</v>
      </c>
    </row>
    <row r="840" ht="30" customHeight="1">
      <c r="D840" s="151">
        <f>'Supplier Tab'!H850</f>
        <v>0</v>
      </c>
    </row>
    <row r="841" ht="30" customHeight="1">
      <c r="D841" s="151">
        <f>'Supplier Tab'!H851</f>
        <v>0</v>
      </c>
    </row>
    <row r="842" ht="30" customHeight="1">
      <c r="D842" s="151">
        <f>'Supplier Tab'!H852</f>
        <v>0</v>
      </c>
    </row>
    <row r="843" ht="30" customHeight="1">
      <c r="D843" s="151">
        <f>'Supplier Tab'!H853</f>
        <v>0</v>
      </c>
    </row>
    <row r="844" ht="30" customHeight="1">
      <c r="D844" s="151">
        <f>'Supplier Tab'!H854</f>
        <v>0</v>
      </c>
    </row>
    <row r="845" ht="30" customHeight="1">
      <c r="D845" s="151">
        <f>'Supplier Tab'!H855</f>
        <v>0</v>
      </c>
    </row>
    <row r="846" ht="30" customHeight="1">
      <c r="D846" s="151">
        <f>'Supplier Tab'!H856</f>
        <v>0</v>
      </c>
    </row>
    <row r="847" ht="30" customHeight="1">
      <c r="D847" s="151">
        <f>'Supplier Tab'!H857</f>
        <v>0</v>
      </c>
    </row>
    <row r="848" ht="30" customHeight="1">
      <c r="D848" s="151">
        <f>'Supplier Tab'!H858</f>
        <v>0</v>
      </c>
    </row>
    <row r="849" ht="30" customHeight="1">
      <c r="D849" s="151">
        <f>'Supplier Tab'!H859</f>
        <v>0</v>
      </c>
    </row>
    <row r="850" ht="30" customHeight="1">
      <c r="D850" s="151">
        <f>'Supplier Tab'!H860</f>
        <v>0</v>
      </c>
    </row>
    <row r="851" ht="30" customHeight="1">
      <c r="D851" s="151">
        <f>'Supplier Tab'!H861</f>
        <v>0</v>
      </c>
    </row>
    <row r="852" ht="30" customHeight="1">
      <c r="D852" s="151">
        <f>'Supplier Tab'!H862</f>
        <v>0</v>
      </c>
    </row>
    <row r="853" ht="30" customHeight="1">
      <c r="D853" s="151">
        <f>'Supplier Tab'!H863</f>
        <v>0</v>
      </c>
    </row>
    <row r="854" ht="30" customHeight="1">
      <c r="D854" s="151">
        <f>'Supplier Tab'!H864</f>
        <v>0</v>
      </c>
    </row>
    <row r="855" ht="30" customHeight="1">
      <c r="D855" s="151">
        <f>'Supplier Tab'!H865</f>
        <v>0</v>
      </c>
    </row>
    <row r="856" ht="30" customHeight="1">
      <c r="D856" s="151">
        <f>'Supplier Tab'!H866</f>
        <v>0</v>
      </c>
    </row>
    <row r="857" ht="30" customHeight="1">
      <c r="D857" s="151">
        <f>'Supplier Tab'!H867</f>
        <v>0</v>
      </c>
    </row>
    <row r="858" ht="30" customHeight="1">
      <c r="D858" s="151">
        <f>'Supplier Tab'!H868</f>
        <v>0</v>
      </c>
    </row>
    <row r="859" ht="30" customHeight="1">
      <c r="D859" s="151">
        <f>'Supplier Tab'!H869</f>
        <v>0</v>
      </c>
    </row>
    <row r="860" ht="30" customHeight="1">
      <c r="D860" s="151">
        <f>'Supplier Tab'!H870</f>
        <v>0</v>
      </c>
    </row>
    <row r="861" ht="30" customHeight="1">
      <c r="D861" s="151">
        <f>'Supplier Tab'!H871</f>
        <v>0</v>
      </c>
    </row>
    <row r="862" ht="30" customHeight="1">
      <c r="D862" s="151">
        <f>'Supplier Tab'!H872</f>
        <v>0</v>
      </c>
    </row>
    <row r="863" ht="30" customHeight="1">
      <c r="D863" s="151">
        <f>'Supplier Tab'!H873</f>
        <v>0</v>
      </c>
    </row>
    <row r="864" ht="30" customHeight="1">
      <c r="D864" s="151">
        <f>'Supplier Tab'!H874</f>
        <v>0</v>
      </c>
    </row>
    <row r="865" ht="30" customHeight="1">
      <c r="D865" s="151">
        <f>'Supplier Tab'!H875</f>
        <v>0</v>
      </c>
    </row>
    <row r="866" ht="30" customHeight="1">
      <c r="D866" s="151">
        <f>'Supplier Tab'!H876</f>
        <v>0</v>
      </c>
    </row>
    <row r="867" ht="30" customHeight="1">
      <c r="D867" s="151">
        <f>'Supplier Tab'!H877</f>
        <v>0</v>
      </c>
    </row>
    <row r="868" ht="30" customHeight="1">
      <c r="D868" s="151">
        <f>'Supplier Tab'!H878</f>
        <v>0</v>
      </c>
    </row>
    <row r="869" ht="30" customHeight="1">
      <c r="D869" s="151">
        <f>'Supplier Tab'!H879</f>
        <v>0</v>
      </c>
    </row>
    <row r="870" ht="30" customHeight="1">
      <c r="D870" s="151">
        <f>'Supplier Tab'!H880</f>
        <v>0</v>
      </c>
    </row>
    <row r="871" ht="30" customHeight="1">
      <c r="D871" s="151">
        <f>'Supplier Tab'!H881</f>
        <v>0</v>
      </c>
    </row>
    <row r="872" ht="30" customHeight="1">
      <c r="D872" s="151">
        <f>'Supplier Tab'!H882</f>
        <v>0</v>
      </c>
    </row>
    <row r="873" ht="30" customHeight="1">
      <c r="D873" s="151">
        <f>'Supplier Tab'!H883</f>
        <v>0</v>
      </c>
    </row>
    <row r="874" ht="30" customHeight="1">
      <c r="D874" s="151">
        <f>'Supplier Tab'!H884</f>
        <v>0</v>
      </c>
    </row>
    <row r="875" ht="30" customHeight="1">
      <c r="D875" s="151">
        <f>'Supplier Tab'!H885</f>
        <v>0</v>
      </c>
    </row>
    <row r="876" ht="30" customHeight="1">
      <c r="D876" s="151">
        <f>'Supplier Tab'!H886</f>
        <v>0</v>
      </c>
    </row>
    <row r="877" ht="30" customHeight="1">
      <c r="D877" s="151">
        <f>'Supplier Tab'!H887</f>
        <v>0</v>
      </c>
    </row>
    <row r="878" ht="30" customHeight="1">
      <c r="D878" s="151">
        <f>'Supplier Tab'!H888</f>
        <v>0</v>
      </c>
    </row>
    <row r="879" ht="30" customHeight="1">
      <c r="D879" s="151">
        <f>'Supplier Tab'!H889</f>
        <v>0</v>
      </c>
    </row>
    <row r="880" ht="30" customHeight="1">
      <c r="D880" s="151">
        <f>'Supplier Tab'!H890</f>
        <v>0</v>
      </c>
    </row>
    <row r="881" ht="30" customHeight="1">
      <c r="D881" s="151">
        <f>'Supplier Tab'!H891</f>
        <v>0</v>
      </c>
    </row>
    <row r="882" ht="30" customHeight="1">
      <c r="D882" s="151">
        <f>'Supplier Tab'!H892</f>
        <v>0</v>
      </c>
    </row>
    <row r="883" ht="30" customHeight="1">
      <c r="D883" s="151">
        <f>'Supplier Tab'!H893</f>
        <v>0</v>
      </c>
    </row>
    <row r="884" ht="30" customHeight="1">
      <c r="D884" s="151">
        <f>'Supplier Tab'!H894</f>
        <v>0</v>
      </c>
    </row>
    <row r="885" ht="30" customHeight="1">
      <c r="D885" s="151">
        <f>'Supplier Tab'!H895</f>
        <v>0</v>
      </c>
    </row>
    <row r="886" ht="30" customHeight="1">
      <c r="D886" s="151">
        <f>'Supplier Tab'!H896</f>
        <v>0</v>
      </c>
    </row>
    <row r="887" ht="30" customHeight="1">
      <c r="D887" s="151">
        <f>'Supplier Tab'!H897</f>
        <v>0</v>
      </c>
    </row>
    <row r="888" ht="30" customHeight="1">
      <c r="D888" s="151">
        <f>'Supplier Tab'!H898</f>
        <v>0</v>
      </c>
    </row>
    <row r="889" ht="30" customHeight="1">
      <c r="D889" s="151">
        <f>'Supplier Tab'!H899</f>
        <v>0</v>
      </c>
    </row>
    <row r="890" ht="30" customHeight="1">
      <c r="D890" s="151">
        <f>'Supplier Tab'!H900</f>
        <v>0</v>
      </c>
    </row>
    <row r="891" ht="30" customHeight="1">
      <c r="D891" s="151">
        <f>'Supplier Tab'!H901</f>
        <v>0</v>
      </c>
    </row>
    <row r="892" ht="30" customHeight="1">
      <c r="D892" s="151">
        <f>'Supplier Tab'!H902</f>
        <v>0</v>
      </c>
    </row>
    <row r="893" ht="30" customHeight="1">
      <c r="D893" s="151">
        <f>'Supplier Tab'!H903</f>
        <v>0</v>
      </c>
    </row>
    <row r="894" ht="30" customHeight="1">
      <c r="D894" s="151">
        <f>'Supplier Tab'!H904</f>
        <v>0</v>
      </c>
    </row>
    <row r="895" ht="30" customHeight="1">
      <c r="D895" s="151">
        <f>'Supplier Tab'!H905</f>
        <v>0</v>
      </c>
    </row>
    <row r="896" ht="30" customHeight="1">
      <c r="D896" s="151">
        <f>'Supplier Tab'!H906</f>
        <v>0</v>
      </c>
    </row>
    <row r="897" ht="30" customHeight="1">
      <c r="D897" s="151">
        <f>'Supplier Tab'!H907</f>
        <v>0</v>
      </c>
    </row>
    <row r="898" ht="30" customHeight="1">
      <c r="D898" s="151">
        <f>'Supplier Tab'!H908</f>
        <v>0</v>
      </c>
    </row>
    <row r="899" ht="30" customHeight="1">
      <c r="D899" s="151">
        <f>'Supplier Tab'!H909</f>
        <v>0</v>
      </c>
    </row>
    <row r="900" ht="30" customHeight="1">
      <c r="D900" s="151">
        <f>'Supplier Tab'!H910</f>
        <v>0</v>
      </c>
    </row>
    <row r="901" ht="30" customHeight="1">
      <c r="D901" s="151">
        <f>'Supplier Tab'!H911</f>
        <v>0</v>
      </c>
    </row>
    <row r="902" ht="30" customHeight="1">
      <c r="D902" s="151">
        <f>'Supplier Tab'!H912</f>
        <v>0</v>
      </c>
    </row>
    <row r="903" ht="30" customHeight="1">
      <c r="D903" s="151">
        <f>'Supplier Tab'!H913</f>
        <v>0</v>
      </c>
    </row>
    <row r="904" ht="30" customHeight="1">
      <c r="D904" s="151">
        <f>'Supplier Tab'!H914</f>
        <v>0</v>
      </c>
    </row>
    <row r="905" ht="30" customHeight="1">
      <c r="D905" s="151">
        <f>'Supplier Tab'!H915</f>
        <v>0</v>
      </c>
    </row>
    <row r="906" ht="30" customHeight="1">
      <c r="D906" s="151">
        <f>'Supplier Tab'!H916</f>
        <v>0</v>
      </c>
    </row>
    <row r="907" ht="30" customHeight="1">
      <c r="D907" s="151">
        <f>'Supplier Tab'!H917</f>
        <v>0</v>
      </c>
    </row>
    <row r="908" ht="30" customHeight="1">
      <c r="D908" s="151">
        <f>'Supplier Tab'!H918</f>
        <v>0</v>
      </c>
    </row>
    <row r="909" ht="30" customHeight="1">
      <c r="D909" s="151">
        <f>'Supplier Tab'!H919</f>
        <v>0</v>
      </c>
    </row>
    <row r="910" ht="30" customHeight="1">
      <c r="D910" s="151">
        <f>'Supplier Tab'!H920</f>
        <v>0</v>
      </c>
    </row>
    <row r="911" ht="30" customHeight="1">
      <c r="D911" s="151">
        <f>'Supplier Tab'!H921</f>
        <v>0</v>
      </c>
    </row>
    <row r="912" ht="30" customHeight="1">
      <c r="D912" s="151">
        <f>'Supplier Tab'!H922</f>
        <v>0</v>
      </c>
    </row>
    <row r="913" ht="30" customHeight="1">
      <c r="D913" s="151">
        <f>'Supplier Tab'!H923</f>
        <v>0</v>
      </c>
    </row>
    <row r="914" ht="30" customHeight="1">
      <c r="D914" s="151">
        <f>'Supplier Tab'!H924</f>
        <v>0</v>
      </c>
    </row>
    <row r="915" ht="30" customHeight="1">
      <c r="D915" s="151">
        <f>'Supplier Tab'!H925</f>
        <v>0</v>
      </c>
    </row>
    <row r="916" ht="30" customHeight="1">
      <c r="D916" s="151">
        <f>'Supplier Tab'!H926</f>
        <v>0</v>
      </c>
    </row>
    <row r="917" ht="30" customHeight="1">
      <c r="D917" s="151">
        <f>'Supplier Tab'!H927</f>
        <v>0</v>
      </c>
    </row>
    <row r="918" ht="30" customHeight="1">
      <c r="D918" s="151">
        <f>'Supplier Tab'!H928</f>
        <v>0</v>
      </c>
    </row>
    <row r="919" ht="30" customHeight="1">
      <c r="D919" s="151">
        <f>'Supplier Tab'!H929</f>
        <v>0</v>
      </c>
    </row>
    <row r="920" ht="30" customHeight="1">
      <c r="D920" s="151">
        <f>'Supplier Tab'!H930</f>
        <v>0</v>
      </c>
    </row>
    <row r="921" ht="30" customHeight="1">
      <c r="D921" s="151">
        <f>'Supplier Tab'!H931</f>
        <v>0</v>
      </c>
    </row>
    <row r="922" ht="30" customHeight="1">
      <c r="D922" s="151">
        <f>'Supplier Tab'!H932</f>
        <v>0</v>
      </c>
    </row>
    <row r="923" ht="30" customHeight="1">
      <c r="D923" s="151">
        <f>'Supplier Tab'!H933</f>
        <v>0</v>
      </c>
    </row>
    <row r="924" ht="30" customHeight="1">
      <c r="D924" s="151">
        <f>'Supplier Tab'!H934</f>
        <v>0</v>
      </c>
    </row>
    <row r="925" ht="30" customHeight="1">
      <c r="D925" s="151">
        <f>'Supplier Tab'!H935</f>
        <v>0</v>
      </c>
    </row>
    <row r="926" ht="30" customHeight="1">
      <c r="D926" s="151">
        <f>'Supplier Tab'!H936</f>
        <v>0</v>
      </c>
    </row>
    <row r="927" ht="30" customHeight="1">
      <c r="D927" s="151">
        <f>'Supplier Tab'!H937</f>
        <v>0</v>
      </c>
    </row>
    <row r="928" ht="30" customHeight="1">
      <c r="D928" s="151">
        <f>'Supplier Tab'!H938</f>
        <v>0</v>
      </c>
    </row>
    <row r="929" ht="30" customHeight="1">
      <c r="D929" s="151">
        <f>'Supplier Tab'!H939</f>
        <v>0</v>
      </c>
    </row>
    <row r="930" ht="30" customHeight="1">
      <c r="D930" s="151">
        <f>'Supplier Tab'!H940</f>
        <v>0</v>
      </c>
    </row>
    <row r="931" ht="30" customHeight="1">
      <c r="D931" s="151">
        <f>'Supplier Tab'!H941</f>
        <v>0</v>
      </c>
    </row>
    <row r="932" ht="30" customHeight="1">
      <c r="D932" s="151">
        <f>'Supplier Tab'!H942</f>
        <v>0</v>
      </c>
    </row>
    <row r="933" ht="30" customHeight="1">
      <c r="D933" s="151">
        <f>'Supplier Tab'!H943</f>
        <v>0</v>
      </c>
    </row>
    <row r="934" ht="30" customHeight="1">
      <c r="D934" s="151">
        <f>'Supplier Tab'!H944</f>
        <v>0</v>
      </c>
    </row>
    <row r="935" ht="30" customHeight="1">
      <c r="D935" s="151">
        <f>'Supplier Tab'!H945</f>
        <v>0</v>
      </c>
    </row>
    <row r="936" ht="30" customHeight="1">
      <c r="D936" s="151">
        <f>'Supplier Tab'!H946</f>
        <v>0</v>
      </c>
    </row>
    <row r="937" ht="30" customHeight="1">
      <c r="D937" s="151">
        <f>'Supplier Tab'!H947</f>
        <v>0</v>
      </c>
    </row>
    <row r="938" ht="30" customHeight="1">
      <c r="D938" s="151">
        <f>'Supplier Tab'!H948</f>
        <v>0</v>
      </c>
    </row>
    <row r="939" ht="30" customHeight="1">
      <c r="D939" s="151">
        <f>'Supplier Tab'!H949</f>
        <v>0</v>
      </c>
    </row>
    <row r="940" ht="30" customHeight="1">
      <c r="D940" s="151">
        <f>'Supplier Tab'!H950</f>
        <v>0</v>
      </c>
    </row>
    <row r="941" ht="30" customHeight="1">
      <c r="D941" s="151">
        <f>'Supplier Tab'!H951</f>
        <v>0</v>
      </c>
    </row>
    <row r="942" ht="30" customHeight="1">
      <c r="D942" s="151">
        <f>'Supplier Tab'!H952</f>
        <v>0</v>
      </c>
    </row>
    <row r="943" ht="30" customHeight="1">
      <c r="D943" s="151">
        <f>'Supplier Tab'!H953</f>
        <v>0</v>
      </c>
    </row>
    <row r="944" ht="30" customHeight="1">
      <c r="D944" s="151">
        <f>'Supplier Tab'!H954</f>
        <v>0</v>
      </c>
    </row>
    <row r="945" ht="30" customHeight="1">
      <c r="D945" s="151">
        <f>'Supplier Tab'!H955</f>
        <v>0</v>
      </c>
    </row>
    <row r="946" ht="30" customHeight="1">
      <c r="D946" s="151">
        <f>'Supplier Tab'!H956</f>
        <v>0</v>
      </c>
    </row>
    <row r="947" ht="30" customHeight="1">
      <c r="D947" s="151">
        <f>'Supplier Tab'!H957</f>
        <v>0</v>
      </c>
    </row>
    <row r="948" ht="30" customHeight="1">
      <c r="D948" s="151">
        <f>'Supplier Tab'!H958</f>
        <v>0</v>
      </c>
    </row>
    <row r="949" ht="30" customHeight="1">
      <c r="D949" s="151">
        <f>'Supplier Tab'!H959</f>
        <v>0</v>
      </c>
    </row>
    <row r="950" ht="30" customHeight="1">
      <c r="D950" s="151">
        <f>'Supplier Tab'!H960</f>
        <v>0</v>
      </c>
    </row>
    <row r="951" ht="30" customHeight="1">
      <c r="D951" s="151">
        <f>'Supplier Tab'!H961</f>
        <v>0</v>
      </c>
    </row>
    <row r="952" ht="30" customHeight="1">
      <c r="D952" s="151">
        <f>'Supplier Tab'!H962</f>
        <v>0</v>
      </c>
    </row>
    <row r="953" ht="30" customHeight="1">
      <c r="D953" s="151">
        <f>'Supplier Tab'!H963</f>
        <v>0</v>
      </c>
    </row>
    <row r="954" ht="30" customHeight="1">
      <c r="D954" s="151">
        <f>'Supplier Tab'!H964</f>
        <v>0</v>
      </c>
    </row>
    <row r="955" ht="30" customHeight="1">
      <c r="D955" s="151">
        <f>'Supplier Tab'!H965</f>
        <v>0</v>
      </c>
    </row>
    <row r="956" ht="30" customHeight="1">
      <c r="D956" s="151">
        <f>'Supplier Tab'!H966</f>
        <v>0</v>
      </c>
    </row>
    <row r="957" ht="30" customHeight="1">
      <c r="D957" s="151">
        <f>'Supplier Tab'!H967</f>
        <v>0</v>
      </c>
    </row>
    <row r="958" ht="30" customHeight="1">
      <c r="D958" s="151">
        <f>'Supplier Tab'!H968</f>
        <v>0</v>
      </c>
    </row>
    <row r="959" ht="30" customHeight="1">
      <c r="D959" s="151">
        <f>'Supplier Tab'!H969</f>
        <v>0</v>
      </c>
    </row>
    <row r="960" ht="30" customHeight="1">
      <c r="D960" s="151">
        <f>'Supplier Tab'!H970</f>
        <v>0</v>
      </c>
    </row>
    <row r="961" ht="30" customHeight="1">
      <c r="D961" s="151">
        <f>'Supplier Tab'!H971</f>
        <v>0</v>
      </c>
    </row>
    <row r="962" ht="30" customHeight="1">
      <c r="D962" s="151">
        <f>'Supplier Tab'!H972</f>
        <v>0</v>
      </c>
    </row>
    <row r="963" ht="30" customHeight="1">
      <c r="D963" s="151">
        <f>'Supplier Tab'!H973</f>
        <v>0</v>
      </c>
    </row>
    <row r="964" ht="30" customHeight="1">
      <c r="D964" s="151">
        <f>'Supplier Tab'!H974</f>
        <v>0</v>
      </c>
    </row>
    <row r="965" ht="30" customHeight="1">
      <c r="D965" s="151">
        <f>'Supplier Tab'!H975</f>
        <v>0</v>
      </c>
    </row>
    <row r="966" ht="30" customHeight="1">
      <c r="D966" s="151">
        <f>'Supplier Tab'!H976</f>
        <v>0</v>
      </c>
    </row>
    <row r="967" ht="30" customHeight="1">
      <c r="D967" s="151">
        <f>'Supplier Tab'!H977</f>
        <v>0</v>
      </c>
    </row>
    <row r="968" ht="30" customHeight="1">
      <c r="D968" s="151">
        <f>'Supplier Tab'!H978</f>
        <v>0</v>
      </c>
    </row>
    <row r="969" ht="30" customHeight="1">
      <c r="D969" s="151">
        <f>'Supplier Tab'!H979</f>
        <v>0</v>
      </c>
    </row>
    <row r="970" ht="30" customHeight="1">
      <c r="D970" s="151">
        <f>'Supplier Tab'!H980</f>
        <v>0</v>
      </c>
    </row>
    <row r="971" ht="30" customHeight="1">
      <c r="D971" s="151">
        <f>'Supplier Tab'!H981</f>
        <v>0</v>
      </c>
    </row>
    <row r="972" ht="30" customHeight="1">
      <c r="D972" s="151">
        <f>'Supplier Tab'!H982</f>
        <v>0</v>
      </c>
    </row>
    <row r="973" ht="30" customHeight="1">
      <c r="D973" s="151">
        <f>'Supplier Tab'!H983</f>
        <v>0</v>
      </c>
    </row>
    <row r="974" ht="30" customHeight="1">
      <c r="D974" s="151">
        <f>'Supplier Tab'!H984</f>
        <v>0</v>
      </c>
    </row>
    <row r="975" ht="30" customHeight="1">
      <c r="D975" s="151">
        <f>'Supplier Tab'!H985</f>
        <v>0</v>
      </c>
    </row>
    <row r="976" ht="30" customHeight="1">
      <c r="D976" s="99">
        <f>'Supplier Tab'!H986</f>
        <v>0</v>
      </c>
    </row>
    <row r="977" ht="30" customHeight="1">
      <c r="D977" s="99">
        <f>'Supplier Tab'!H987</f>
        <v>0</v>
      </c>
    </row>
    <row r="978" ht="30" customHeight="1">
      <c r="D978" s="99">
        <f>'Supplier Tab'!H988</f>
        <v>0</v>
      </c>
    </row>
    <row r="979" ht="30" customHeight="1">
      <c r="D979" s="99">
        <f>'Supplier Tab'!H989</f>
        <v>0</v>
      </c>
    </row>
    <row r="980" ht="30" customHeight="1">
      <c r="D980" s="99">
        <f>'Supplier Tab'!H990</f>
        <v>0</v>
      </c>
    </row>
    <row r="981" ht="30" customHeight="1">
      <c r="D981" s="99">
        <f>'Supplier Tab'!H991</f>
        <v>0</v>
      </c>
    </row>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sheetData>
  <sheetProtection formatCells="0" formatColumns="0" formatRows="0" insertColumns="0" insertRows="0" insertHyperlinks="0" deleteColumns="0" deleteRows="0" selectLockedCells="1" sort="0" autoFilter="0" pivotTables="0"/>
  <autoFilter ref="A1:H983"/>
  <dataValidations count="3">
    <dataValidation type="textLength" operator="equal" allowBlank="1" showInputMessage="1" showErrorMessage="1" sqref="B474:B65536">
      <formula1>6</formula1>
    </dataValidation>
    <dataValidation allowBlank="1" showInputMessage="1" showErrorMessage="1" promptTitle="Right ALT + ENTER to add lines" sqref="C262:C65536 D982:D65536"/>
    <dataValidation type="textLength" operator="equal" allowBlank="1" showInputMessage="1" showErrorMessage="1" sqref="A262:A65536">
      <formula1>10</formula1>
    </dataValidation>
  </dataValidations>
  <hyperlinks>
    <hyperlink ref="H2" r:id="rId1" display="c.ogden@thegordiangroup.com"/>
  </hyperlinks>
  <printOptions horizontalCentered="1"/>
  <pageMargins left="0" right="0" top="0" bottom="0" header="0.3" footer="0.3"/>
  <pageSetup fitToHeight="0" fitToWidth="1" horizontalDpi="600" verticalDpi="600" orientation="landscape" scale="66"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7"/>
  <sheetViews>
    <sheetView workbookViewId="0" topLeftCell="A1">
      <selection activeCell="H10" sqref="H10"/>
    </sheetView>
  </sheetViews>
  <sheetFormatPr defaultColWidth="8.8515625" defaultRowHeight="12.75"/>
  <cols>
    <col min="1" max="1" width="35.00390625" style="11" customWidth="1"/>
    <col min="2" max="2" width="18.421875" style="11" customWidth="1"/>
    <col min="3" max="3" width="20.28125" style="11" customWidth="1"/>
    <col min="4" max="4" width="16.00390625" style="11" customWidth="1"/>
    <col min="5" max="5" width="22.421875" style="11" customWidth="1"/>
    <col min="6" max="16384" width="8.8515625" style="11" customWidth="1"/>
  </cols>
  <sheetData>
    <row r="1" spans="1:5" ht="26.25" customHeight="1">
      <c r="A1" s="210" t="s">
        <v>227</v>
      </c>
      <c r="B1" s="211"/>
      <c r="C1" s="211"/>
      <c r="D1" s="211"/>
      <c r="E1" s="212"/>
    </row>
    <row r="2" spans="1:5" ht="11.25" customHeight="1">
      <c r="A2" s="69"/>
      <c r="B2" s="213"/>
      <c r="C2" s="213"/>
      <c r="D2" s="213"/>
      <c r="E2" s="214" t="s">
        <v>216</v>
      </c>
    </row>
    <row r="3" spans="1:5" ht="34.5" customHeight="1" thickBot="1">
      <c r="A3" s="69" t="s">
        <v>217</v>
      </c>
      <c r="B3" s="70" t="s">
        <v>95</v>
      </c>
      <c r="C3" s="70" t="s">
        <v>96</v>
      </c>
      <c r="D3" s="70" t="s">
        <v>97</v>
      </c>
      <c r="E3" s="214"/>
    </row>
    <row r="4" spans="1:5" ht="24.75" customHeight="1" thickBot="1">
      <c r="A4" s="215" t="s">
        <v>218</v>
      </c>
      <c r="B4" s="216"/>
      <c r="C4" s="216"/>
      <c r="D4" s="216"/>
      <c r="E4" s="217"/>
    </row>
    <row r="5" spans="1:5" ht="16.5" thickBot="1">
      <c r="A5" s="218" t="s">
        <v>104</v>
      </c>
      <c r="B5" s="219"/>
      <c r="C5" s="219"/>
      <c r="D5" s="219"/>
      <c r="E5" s="220"/>
    </row>
    <row r="6" spans="1:5" ht="16.5" thickBot="1">
      <c r="A6" s="71" t="s">
        <v>219</v>
      </c>
      <c r="B6" s="72" t="s">
        <v>15</v>
      </c>
      <c r="C6" s="72" t="s">
        <v>15</v>
      </c>
      <c r="D6" s="72" t="s">
        <v>16</v>
      </c>
      <c r="E6" s="72" t="s">
        <v>15</v>
      </c>
    </row>
    <row r="7" spans="1:5" ht="32.25" customHeight="1" thickBot="1">
      <c r="A7" s="73" t="s">
        <v>220</v>
      </c>
      <c r="B7" s="72" t="s">
        <v>16</v>
      </c>
      <c r="C7" s="72" t="s">
        <v>16</v>
      </c>
      <c r="D7" s="72" t="s">
        <v>16</v>
      </c>
      <c r="E7" s="72" t="s">
        <v>16</v>
      </c>
    </row>
    <row r="8" spans="1:5" ht="54.75" customHeight="1" thickBot="1">
      <c r="A8" s="73" t="s">
        <v>208</v>
      </c>
      <c r="B8" s="72" t="s">
        <v>15</v>
      </c>
      <c r="C8" s="72" t="s">
        <v>15</v>
      </c>
      <c r="D8" s="72" t="s">
        <v>15</v>
      </c>
      <c r="E8" s="72" t="s">
        <v>15</v>
      </c>
    </row>
    <row r="9" spans="1:5" ht="22.5" customHeight="1" thickBot="1">
      <c r="A9" s="71" t="s">
        <v>221</v>
      </c>
      <c r="B9" s="72" t="s">
        <v>15</v>
      </c>
      <c r="C9" s="72" t="s">
        <v>16</v>
      </c>
      <c r="D9" s="72" t="s">
        <v>16</v>
      </c>
      <c r="E9" s="72" t="s">
        <v>16</v>
      </c>
    </row>
    <row r="10" spans="1:5" ht="32.25" customHeight="1" thickBot="1">
      <c r="A10" s="73" t="s">
        <v>222</v>
      </c>
      <c r="B10" s="72" t="s">
        <v>15</v>
      </c>
      <c r="C10" s="72" t="s">
        <v>16</v>
      </c>
      <c r="D10" s="72" t="s">
        <v>16</v>
      </c>
      <c r="E10" s="72" t="s">
        <v>16</v>
      </c>
    </row>
    <row r="11" spans="1:5" ht="32.25" customHeight="1" thickBot="1">
      <c r="A11" s="71" t="s">
        <v>223</v>
      </c>
      <c r="B11" s="72" t="s">
        <v>15</v>
      </c>
      <c r="C11" s="72" t="s">
        <v>15</v>
      </c>
      <c r="D11" s="72" t="s">
        <v>16</v>
      </c>
      <c r="E11" s="72" t="s">
        <v>15</v>
      </c>
    </row>
    <row r="12" spans="1:5" ht="48" thickBot="1">
      <c r="A12" s="71" t="s">
        <v>224</v>
      </c>
      <c r="B12" s="72" t="s">
        <v>15</v>
      </c>
      <c r="C12" s="72" t="s">
        <v>16</v>
      </c>
      <c r="D12" s="72" t="s">
        <v>16</v>
      </c>
      <c r="E12" s="72" t="s">
        <v>16</v>
      </c>
    </row>
    <row r="13" spans="1:5" ht="26.25" customHeight="1" thickBot="1">
      <c r="A13" s="71" t="s">
        <v>300</v>
      </c>
      <c r="B13" s="72" t="s">
        <v>15</v>
      </c>
      <c r="C13" s="72" t="s">
        <v>16</v>
      </c>
      <c r="D13" s="72" t="s">
        <v>16</v>
      </c>
      <c r="E13" s="72" t="s">
        <v>15</v>
      </c>
    </row>
    <row r="14" spans="1:5" ht="30.6" customHeight="1" thickBot="1">
      <c r="A14" s="71" t="s">
        <v>225</v>
      </c>
      <c r="B14" s="74" t="s">
        <v>15</v>
      </c>
      <c r="C14" s="74" t="s">
        <v>15</v>
      </c>
      <c r="D14" s="72" t="s">
        <v>16</v>
      </c>
      <c r="E14" s="74" t="s">
        <v>15</v>
      </c>
    </row>
    <row r="15" spans="1:5" ht="32.25" customHeight="1" thickBot="1">
      <c r="A15" s="71" t="s">
        <v>101</v>
      </c>
      <c r="B15" s="72" t="s">
        <v>15</v>
      </c>
      <c r="C15" s="72" t="s">
        <v>16</v>
      </c>
      <c r="D15" s="72" t="s">
        <v>16</v>
      </c>
      <c r="E15" s="72" t="s">
        <v>15</v>
      </c>
    </row>
    <row r="16" spans="1:5" ht="32.25" customHeight="1" thickBot="1">
      <c r="A16" s="71" t="s">
        <v>102</v>
      </c>
      <c r="B16" s="72" t="s">
        <v>15</v>
      </c>
      <c r="C16" s="72" t="s">
        <v>16</v>
      </c>
      <c r="D16" s="72" t="s">
        <v>16</v>
      </c>
      <c r="E16" s="72" t="s">
        <v>103</v>
      </c>
    </row>
    <row r="17" spans="1:5" ht="32.25" customHeight="1" thickBot="1">
      <c r="A17" s="75" t="s">
        <v>98</v>
      </c>
      <c r="B17" s="207"/>
      <c r="C17" s="208"/>
      <c r="D17" s="208"/>
      <c r="E17" s="209"/>
    </row>
    <row r="18" spans="1:5" ht="32.25" customHeight="1" thickBot="1">
      <c r="A18" s="71" t="s">
        <v>99</v>
      </c>
      <c r="B18" s="72" t="s">
        <v>15</v>
      </c>
      <c r="C18" s="72" t="s">
        <v>15</v>
      </c>
      <c r="D18" s="72" t="s">
        <v>15</v>
      </c>
      <c r="E18" s="72" t="s">
        <v>15</v>
      </c>
    </row>
    <row r="19" spans="1:5" ht="32.25" customHeight="1" thickBot="1">
      <c r="A19" s="71" t="s">
        <v>100</v>
      </c>
      <c r="B19" s="72" t="s">
        <v>15</v>
      </c>
      <c r="C19" s="72" t="s">
        <v>15</v>
      </c>
      <c r="D19" s="72" t="s">
        <v>15</v>
      </c>
      <c r="E19" s="72" t="s">
        <v>15</v>
      </c>
    </row>
    <row r="20" spans="1:5" ht="32.25" customHeight="1" thickBot="1">
      <c r="A20" s="71" t="s">
        <v>226</v>
      </c>
      <c r="B20" s="72" t="s">
        <v>15</v>
      </c>
      <c r="C20" s="72" t="s">
        <v>15</v>
      </c>
      <c r="D20" s="72" t="s">
        <v>15</v>
      </c>
      <c r="E20" s="72" t="s">
        <v>15</v>
      </c>
    </row>
    <row r="21" spans="1:5" ht="32.25" customHeight="1" thickBot="1">
      <c r="A21" s="71" t="s">
        <v>105</v>
      </c>
      <c r="B21" s="72" t="s">
        <v>15</v>
      </c>
      <c r="C21" s="72" t="s">
        <v>15</v>
      </c>
      <c r="D21" s="72" t="s">
        <v>15</v>
      </c>
      <c r="E21" s="72" t="s">
        <v>15</v>
      </c>
    </row>
    <row r="22" spans="1:5" ht="32.25" customHeight="1" thickBot="1">
      <c r="A22" s="71" t="s">
        <v>297</v>
      </c>
      <c r="B22" s="72" t="s">
        <v>15</v>
      </c>
      <c r="C22" s="72" t="s">
        <v>15</v>
      </c>
      <c r="D22" s="72" t="s">
        <v>15</v>
      </c>
      <c r="E22" s="72" t="s">
        <v>15</v>
      </c>
    </row>
    <row r="23" spans="1:5" ht="32.25" customHeight="1" thickBot="1">
      <c r="A23" s="71" t="s">
        <v>299</v>
      </c>
      <c r="B23" s="72" t="s">
        <v>16</v>
      </c>
      <c r="C23" s="72" t="s">
        <v>16</v>
      </c>
      <c r="D23" s="72" t="s">
        <v>16</v>
      </c>
      <c r="E23" s="72" t="s">
        <v>16</v>
      </c>
    </row>
    <row r="24" spans="1:5" ht="16.5" thickBot="1">
      <c r="A24" s="76" t="s">
        <v>228</v>
      </c>
      <c r="B24" s="204"/>
      <c r="C24" s="205"/>
      <c r="D24" s="205"/>
      <c r="E24" s="206"/>
    </row>
    <row r="25" spans="1:5" ht="16.5" thickBot="1">
      <c r="A25" s="71" t="s">
        <v>229</v>
      </c>
      <c r="B25" s="72" t="s">
        <v>230</v>
      </c>
      <c r="C25" s="72" t="s">
        <v>231</v>
      </c>
      <c r="D25" s="72" t="s">
        <v>231</v>
      </c>
      <c r="E25" s="72" t="s">
        <v>232</v>
      </c>
    </row>
    <row r="26" spans="1:5" ht="16.5" thickBot="1">
      <c r="A26" s="71" t="s">
        <v>233</v>
      </c>
      <c r="B26" s="72" t="s">
        <v>230</v>
      </c>
      <c r="C26" s="72" t="s">
        <v>234</v>
      </c>
      <c r="D26" s="72" t="s">
        <v>234</v>
      </c>
      <c r="E26" s="72" t="s">
        <v>232</v>
      </c>
    </row>
    <row r="27" spans="1:5" ht="16.5" thickBot="1">
      <c r="A27" s="75" t="s">
        <v>235</v>
      </c>
      <c r="B27" s="204"/>
      <c r="C27" s="205"/>
      <c r="D27" s="205"/>
      <c r="E27" s="206"/>
    </row>
    <row r="28" spans="1:5" ht="32.25" thickBot="1">
      <c r="A28" s="71" t="s">
        <v>236</v>
      </c>
      <c r="B28" s="72" t="s">
        <v>15</v>
      </c>
      <c r="C28" s="72" t="s">
        <v>15</v>
      </c>
      <c r="D28" s="72" t="s">
        <v>16</v>
      </c>
      <c r="E28" s="72" t="s">
        <v>15</v>
      </c>
    </row>
    <row r="29" spans="1:5" ht="16.5" thickBot="1">
      <c r="A29" s="77" t="s">
        <v>237</v>
      </c>
      <c r="B29" s="72" t="s">
        <v>15</v>
      </c>
      <c r="C29" s="72" t="s">
        <v>16</v>
      </c>
      <c r="D29" s="72" t="s">
        <v>16</v>
      </c>
      <c r="E29" s="72" t="s">
        <v>15</v>
      </c>
    </row>
    <row r="30" spans="1:5" ht="16.5" thickBot="1">
      <c r="A30" s="77" t="s">
        <v>238</v>
      </c>
      <c r="B30" s="72" t="s">
        <v>15</v>
      </c>
      <c r="C30" s="72" t="s">
        <v>15</v>
      </c>
      <c r="D30" s="72" t="s">
        <v>239</v>
      </c>
      <c r="E30" s="72" t="s">
        <v>15</v>
      </c>
    </row>
    <row r="31" spans="1:5" ht="16.5" thickBot="1">
      <c r="A31" s="207" t="s">
        <v>240</v>
      </c>
      <c r="B31" s="208"/>
      <c r="C31" s="208"/>
      <c r="D31" s="208"/>
      <c r="E31" s="209"/>
    </row>
    <row r="32" spans="1:5" ht="31.5" customHeight="1" thickBot="1">
      <c r="A32" s="201" t="s">
        <v>241</v>
      </c>
      <c r="B32" s="202"/>
      <c r="C32" s="202"/>
      <c r="D32" s="202"/>
      <c r="E32" s="203"/>
    </row>
    <row r="33" spans="1:5" ht="31.5" customHeight="1" thickBot="1">
      <c r="A33" s="201" t="s">
        <v>242</v>
      </c>
      <c r="B33" s="202"/>
      <c r="C33" s="202"/>
      <c r="D33" s="202"/>
      <c r="E33" s="203"/>
    </row>
    <row r="34" spans="1:5" ht="31.5" customHeight="1" thickBot="1">
      <c r="A34" s="201" t="s">
        <v>243</v>
      </c>
      <c r="B34" s="202"/>
      <c r="C34" s="202"/>
      <c r="D34" s="202"/>
      <c r="E34" s="203"/>
    </row>
    <row r="35" spans="1:5" ht="47.25" customHeight="1" thickBot="1">
      <c r="A35" s="201" t="s">
        <v>298</v>
      </c>
      <c r="B35" s="202"/>
      <c r="C35" s="202"/>
      <c r="D35" s="202"/>
      <c r="E35" s="203"/>
    </row>
    <row r="36" spans="1:5" ht="31.5" customHeight="1" thickBot="1">
      <c r="A36" s="201" t="s">
        <v>244</v>
      </c>
      <c r="B36" s="202"/>
      <c r="C36" s="202"/>
      <c r="D36" s="202"/>
      <c r="E36" s="203"/>
    </row>
    <row r="37" spans="1:5" ht="30" customHeight="1" thickBot="1">
      <c r="A37" s="201" t="s">
        <v>245</v>
      </c>
      <c r="B37" s="202"/>
      <c r="C37" s="202"/>
      <c r="D37" s="202"/>
      <c r="E37" s="203"/>
    </row>
  </sheetData>
  <mergeCells count="15">
    <mergeCell ref="B17:E17"/>
    <mergeCell ref="A1:E1"/>
    <mergeCell ref="B2:D2"/>
    <mergeCell ref="E2:E3"/>
    <mergeCell ref="A4:E4"/>
    <mergeCell ref="A5:E5"/>
    <mergeCell ref="A35:E35"/>
    <mergeCell ref="A36:E36"/>
    <mergeCell ref="A37:E37"/>
    <mergeCell ref="B24:E24"/>
    <mergeCell ref="B27:E27"/>
    <mergeCell ref="A31:E31"/>
    <mergeCell ref="A32:E32"/>
    <mergeCell ref="A33:E33"/>
    <mergeCell ref="A34:E34"/>
  </mergeCells>
  <hyperlinks>
    <hyperlink ref="A1" r:id="rId1" tooltip="Management Directive" display="http://www.portal.state.pa.us/portal/server.pt/gateway/PTARGS_0_345536_0_0_18/Management Directive 205.36 (11-20-08).pdf"/>
  </hyperlinks>
  <printOptions/>
  <pageMargins left="0.7" right="0.7" top="0.75" bottom="0.75" header="0.3" footer="0.3"/>
  <pageSetup fitToHeight="1" fitToWidth="1" horizontalDpi="600" verticalDpi="600" orientation="portrait" scale="67"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7"/>
  <sheetViews>
    <sheetView workbookViewId="0" topLeftCell="A1">
      <selection activeCell="B35" sqref="B35:G35"/>
    </sheetView>
  </sheetViews>
  <sheetFormatPr defaultColWidth="22.57421875" defaultRowHeight="12.75"/>
  <cols>
    <col min="1" max="1" width="26.57421875" style="1" bestFit="1" customWidth="1"/>
    <col min="2" max="2" width="13.57421875" style="1" customWidth="1"/>
    <col min="3" max="3" width="14.57421875" style="1" customWidth="1"/>
    <col min="4" max="4" width="16.57421875" style="1" customWidth="1"/>
    <col min="5" max="5" width="4.57421875" style="1" customWidth="1"/>
    <col min="6" max="6" width="13.28125" style="1" customWidth="1"/>
    <col min="7" max="7" width="4.421875" style="1" customWidth="1"/>
    <col min="8" max="8" width="24.57421875" style="1" hidden="1" customWidth="1"/>
    <col min="9" max="9" width="22.57421875" style="1" hidden="1" customWidth="1"/>
    <col min="10" max="10" width="32.421875" style="1" hidden="1" customWidth="1"/>
    <col min="11" max="11" width="22.57421875" style="1" hidden="1" customWidth="1"/>
    <col min="12" max="16384" width="22.57421875" style="1" customWidth="1"/>
  </cols>
  <sheetData>
    <row r="1" spans="1:7" ht="30" customHeight="1">
      <c r="A1" s="221" t="s">
        <v>69</v>
      </c>
      <c r="B1" s="222"/>
      <c r="C1" s="222"/>
      <c r="D1" s="222"/>
      <c r="E1" s="222"/>
      <c r="F1" s="222"/>
      <c r="G1" s="223"/>
    </row>
    <row r="2" spans="1:7" ht="21.75" customHeight="1">
      <c r="A2" s="225" t="s">
        <v>13</v>
      </c>
      <c r="B2" s="226"/>
      <c r="C2" s="226"/>
      <c r="D2" s="226"/>
      <c r="E2" s="226"/>
      <c r="F2" s="226"/>
      <c r="G2" s="227"/>
    </row>
    <row r="3" spans="1:7" ht="18.75" customHeight="1">
      <c r="A3" s="237"/>
      <c r="B3" s="238"/>
      <c r="C3" s="238"/>
      <c r="D3" s="238"/>
      <c r="E3" s="238"/>
      <c r="F3" s="238"/>
      <c r="G3" s="239"/>
    </row>
    <row r="4" spans="1:7" ht="18.75" customHeight="1">
      <c r="A4" s="12" t="s">
        <v>246</v>
      </c>
      <c r="B4" s="240">
        <v>6100035359</v>
      </c>
      <c r="C4" s="240"/>
      <c r="D4" s="240"/>
      <c r="E4" s="240"/>
      <c r="F4" s="240"/>
      <c r="G4" s="8"/>
    </row>
    <row r="5" spans="1:7" ht="21" customHeight="1">
      <c r="A5" s="2" t="s">
        <v>248</v>
      </c>
      <c r="B5" s="6" t="s">
        <v>16</v>
      </c>
      <c r="C5" s="228" t="s">
        <v>73</v>
      </c>
      <c r="D5" s="229"/>
      <c r="E5" s="229"/>
      <c r="F5" s="229"/>
      <c r="G5" s="230"/>
    </row>
    <row r="6" spans="1:7" ht="21.75" customHeight="1">
      <c r="A6" s="2" t="s">
        <v>7</v>
      </c>
      <c r="B6" s="158">
        <v>4400015342</v>
      </c>
      <c r="C6" s="13" t="s">
        <v>54</v>
      </c>
      <c r="D6" s="224" t="s">
        <v>43</v>
      </c>
      <c r="E6" s="224"/>
      <c r="F6" s="224"/>
      <c r="G6" s="10"/>
    </row>
    <row r="7" spans="1:7" ht="18" customHeight="1">
      <c r="A7" s="2" t="s">
        <v>55</v>
      </c>
      <c r="B7" s="241" t="s">
        <v>335</v>
      </c>
      <c r="C7" s="224"/>
      <c r="D7" s="224"/>
      <c r="E7" s="224"/>
      <c r="F7" s="224"/>
      <c r="G7" s="10"/>
    </row>
    <row r="8" spans="1:7" ht="18" customHeight="1">
      <c r="A8" s="2" t="s">
        <v>56</v>
      </c>
      <c r="B8" s="244">
        <v>43496</v>
      </c>
      <c r="C8" s="244"/>
      <c r="D8" s="244"/>
      <c r="E8" s="244"/>
      <c r="F8" s="244"/>
      <c r="G8" s="17"/>
    </row>
    <row r="9" spans="1:7" ht="18" customHeight="1">
      <c r="A9" s="2" t="s">
        <v>71</v>
      </c>
      <c r="B9" s="242">
        <v>309728</v>
      </c>
      <c r="C9" s="243"/>
      <c r="D9" s="243"/>
      <c r="E9" s="243"/>
      <c r="F9" s="243"/>
      <c r="G9" s="17"/>
    </row>
    <row r="10" spans="1:7" ht="18" customHeight="1">
      <c r="A10" s="2" t="s">
        <v>57</v>
      </c>
      <c r="B10" s="243" t="s">
        <v>336</v>
      </c>
      <c r="C10" s="243"/>
      <c r="D10" s="243"/>
      <c r="E10" s="243"/>
      <c r="F10" s="243"/>
      <c r="G10" s="10"/>
    </row>
    <row r="11" spans="1:7" ht="18" customHeight="1">
      <c r="A11" s="2" t="s">
        <v>58</v>
      </c>
      <c r="B11" s="243" t="s">
        <v>16</v>
      </c>
      <c r="C11" s="243"/>
      <c r="D11" s="243"/>
      <c r="E11" s="243"/>
      <c r="F11" s="243"/>
      <c r="G11" s="16"/>
    </row>
    <row r="12" spans="1:7" ht="12.75" customHeight="1">
      <c r="A12" s="2"/>
      <c r="B12" s="234"/>
      <c r="C12" s="234"/>
      <c r="D12" s="234"/>
      <c r="E12" s="234"/>
      <c r="F12" s="234"/>
      <c r="G12" s="16"/>
    </row>
    <row r="13" spans="1:7" ht="22.5" customHeight="1">
      <c r="A13" s="2" t="s">
        <v>59</v>
      </c>
      <c r="B13" s="231" t="s">
        <v>17</v>
      </c>
      <c r="C13" s="224"/>
      <c r="D13" s="224"/>
      <c r="E13" s="228"/>
      <c r="F13" s="229"/>
      <c r="G13" s="230"/>
    </row>
    <row r="14" spans="1:7" ht="18" customHeight="1">
      <c r="A14" s="2"/>
      <c r="B14" s="24" t="s">
        <v>64</v>
      </c>
      <c r="C14" s="232"/>
      <c r="D14" s="233"/>
      <c r="E14" s="233"/>
      <c r="F14" s="233"/>
      <c r="G14" s="16"/>
    </row>
    <row r="15" spans="1:7" ht="18" customHeight="1">
      <c r="A15" s="2" t="s">
        <v>60</v>
      </c>
      <c r="B15" s="234" t="s">
        <v>350</v>
      </c>
      <c r="C15" s="235"/>
      <c r="D15" s="235"/>
      <c r="E15" s="235"/>
      <c r="F15" s="235"/>
      <c r="G15" s="236"/>
    </row>
    <row r="16" spans="1:7" ht="18" customHeight="1">
      <c r="A16" s="245" t="s">
        <v>247</v>
      </c>
      <c r="B16" s="246"/>
      <c r="C16" s="246"/>
      <c r="D16" s="119"/>
      <c r="E16" s="246"/>
      <c r="F16" s="246"/>
      <c r="G16" s="247"/>
    </row>
    <row r="17" spans="1:7" ht="6.75" customHeight="1">
      <c r="A17" s="245"/>
      <c r="B17" s="246"/>
      <c r="C17" s="246"/>
      <c r="D17" s="246"/>
      <c r="E17" s="246"/>
      <c r="F17" s="246"/>
      <c r="G17" s="247"/>
    </row>
    <row r="18" spans="1:7" ht="18" customHeight="1">
      <c r="A18" s="3" t="s">
        <v>12</v>
      </c>
      <c r="B18" s="261" t="s">
        <v>70</v>
      </c>
      <c r="C18" s="262"/>
      <c r="D18" s="262"/>
      <c r="E18" s="262"/>
      <c r="F18" s="262"/>
      <c r="G18" s="263"/>
    </row>
    <row r="19" spans="1:7" ht="18" customHeight="1">
      <c r="A19" s="2" t="s">
        <v>61</v>
      </c>
      <c r="B19" s="6" t="s">
        <v>16</v>
      </c>
      <c r="C19" s="13" t="s">
        <v>62</v>
      </c>
      <c r="D19" s="224" t="s">
        <v>53</v>
      </c>
      <c r="E19" s="224"/>
      <c r="F19" s="224"/>
      <c r="G19" s="4"/>
    </row>
    <row r="20" spans="1:7" ht="12.75">
      <c r="A20" s="269"/>
      <c r="B20" s="270"/>
      <c r="C20" s="270"/>
      <c r="D20" s="270"/>
      <c r="E20" s="270"/>
      <c r="F20" s="270"/>
      <c r="G20" s="271"/>
    </row>
    <row r="21" spans="1:7" ht="51" customHeight="1">
      <c r="A21" s="14" t="s">
        <v>68</v>
      </c>
      <c r="B21" s="252" t="s">
        <v>287</v>
      </c>
      <c r="C21" s="253"/>
      <c r="D21" s="253"/>
      <c r="E21" s="253"/>
      <c r="F21" s="253"/>
      <c r="G21" s="254"/>
    </row>
    <row r="22" spans="1:7" ht="12.75">
      <c r="A22" s="14">
        <v>1</v>
      </c>
      <c r="B22" s="267" t="s">
        <v>346</v>
      </c>
      <c r="C22" s="268"/>
      <c r="D22" s="277" t="s">
        <v>344</v>
      </c>
      <c r="E22" s="268"/>
      <c r="F22" s="268"/>
      <c r="G22" s="278"/>
    </row>
    <row r="23" spans="1:7" ht="12.75">
      <c r="A23" s="14">
        <v>2</v>
      </c>
      <c r="B23" s="267" t="s">
        <v>343</v>
      </c>
      <c r="C23" s="268"/>
      <c r="D23" s="277" t="s">
        <v>347</v>
      </c>
      <c r="E23" s="268"/>
      <c r="F23" s="268"/>
      <c r="G23" s="278"/>
    </row>
    <row r="24" spans="1:7" ht="24.75" customHeight="1">
      <c r="A24" s="15">
        <v>3</v>
      </c>
      <c r="B24" s="250" t="s">
        <v>345</v>
      </c>
      <c r="C24" s="251"/>
      <c r="D24" s="279" t="s">
        <v>348</v>
      </c>
      <c r="E24" s="251"/>
      <c r="F24" s="251"/>
      <c r="G24" s="280"/>
    </row>
    <row r="25" spans="1:7" ht="21.75" customHeight="1">
      <c r="A25" s="225" t="s">
        <v>11</v>
      </c>
      <c r="B25" s="226"/>
      <c r="C25" s="226"/>
      <c r="D25" s="226"/>
      <c r="E25" s="226"/>
      <c r="F25" s="226"/>
      <c r="G25" s="227"/>
    </row>
    <row r="26" spans="1:7" ht="18.75" customHeight="1">
      <c r="A26" s="287"/>
      <c r="B26" s="288"/>
      <c r="C26" s="288"/>
      <c r="D26" s="288"/>
      <c r="E26" s="288"/>
      <c r="F26" s="288"/>
      <c r="G26" s="289"/>
    </row>
    <row r="27" spans="1:7" ht="12.75">
      <c r="A27" s="255" t="s">
        <v>14</v>
      </c>
      <c r="B27" s="256"/>
      <c r="C27" s="256"/>
      <c r="D27" s="256"/>
      <c r="E27" s="256"/>
      <c r="F27" s="256"/>
      <c r="G27" s="257"/>
    </row>
    <row r="28" spans="1:7" ht="25.5" customHeight="1">
      <c r="A28" s="2" t="s">
        <v>65</v>
      </c>
      <c r="B28" s="281">
        <v>4400015342</v>
      </c>
      <c r="C28" s="282"/>
      <c r="D28" s="13" t="s">
        <v>2</v>
      </c>
      <c r="E28" s="283">
        <v>42401</v>
      </c>
      <c r="F28" s="284"/>
      <c r="G28" s="285"/>
    </row>
    <row r="29" spans="1:7" ht="12.75">
      <c r="A29" s="2" t="s">
        <v>0</v>
      </c>
      <c r="B29" s="248">
        <v>1888848.61</v>
      </c>
      <c r="C29" s="248"/>
      <c r="D29" s="13" t="s">
        <v>3</v>
      </c>
      <c r="E29" s="258">
        <v>43496</v>
      </c>
      <c r="F29" s="259"/>
      <c r="G29" s="260"/>
    </row>
    <row r="30" spans="1:7" ht="12.75">
      <c r="A30" s="2" t="s">
        <v>1</v>
      </c>
      <c r="B30" s="249">
        <v>42401</v>
      </c>
      <c r="C30" s="249"/>
      <c r="D30" s="235"/>
      <c r="E30" s="235"/>
      <c r="F30" s="235"/>
      <c r="G30" s="236"/>
    </row>
    <row r="31" spans="1:7" ht="12.75">
      <c r="A31" s="286"/>
      <c r="B31" s="246"/>
      <c r="C31" s="246"/>
      <c r="D31" s="246"/>
      <c r="E31" s="246"/>
      <c r="F31" s="246"/>
      <c r="G31" s="247"/>
    </row>
    <row r="32" spans="1:7" ht="163.15" customHeight="1">
      <c r="A32" s="3" t="s">
        <v>4</v>
      </c>
      <c r="B32" s="264" t="s">
        <v>349</v>
      </c>
      <c r="C32" s="265"/>
      <c r="D32" s="265"/>
      <c r="E32" s="265"/>
      <c r="F32" s="265"/>
      <c r="G32" s="266"/>
    </row>
    <row r="33" spans="1:7" ht="12.75">
      <c r="A33" s="286"/>
      <c r="B33" s="246"/>
      <c r="C33" s="246"/>
      <c r="D33" s="246"/>
      <c r="E33" s="246"/>
      <c r="F33" s="246"/>
      <c r="G33" s="247"/>
    </row>
    <row r="34" spans="1:7" ht="12.75">
      <c r="A34" s="2" t="s">
        <v>5</v>
      </c>
      <c r="B34" s="291" t="s">
        <v>10</v>
      </c>
      <c r="C34" s="291"/>
      <c r="D34" s="235"/>
      <c r="E34" s="235"/>
      <c r="F34" s="235"/>
      <c r="G34" s="236"/>
    </row>
    <row r="35" spans="1:7" ht="12.75">
      <c r="A35" s="2" t="s">
        <v>6</v>
      </c>
      <c r="B35" s="234" t="s">
        <v>336</v>
      </c>
      <c r="C35" s="291"/>
      <c r="D35" s="235"/>
      <c r="E35" s="235"/>
      <c r="F35" s="235"/>
      <c r="G35" s="236"/>
    </row>
    <row r="36" spans="1:7" ht="12.75">
      <c r="A36" s="276"/>
      <c r="B36" s="229"/>
      <c r="C36" s="229"/>
      <c r="D36" s="229"/>
      <c r="E36" s="229"/>
      <c r="F36" s="229"/>
      <c r="G36" s="230"/>
    </row>
    <row r="37" spans="1:7" ht="25.5">
      <c r="A37" s="18" t="s">
        <v>66</v>
      </c>
      <c r="B37" s="272" t="s">
        <v>67</v>
      </c>
      <c r="C37" s="273"/>
      <c r="D37" s="274"/>
      <c r="E37" s="274"/>
      <c r="F37" s="274"/>
      <c r="G37" s="275"/>
    </row>
    <row r="38" spans="1:7" ht="12.75" customHeight="1">
      <c r="A38" s="290"/>
      <c r="B38" s="270"/>
      <c r="C38" s="270"/>
      <c r="D38" s="270"/>
      <c r="E38" s="270"/>
      <c r="F38" s="270"/>
      <c r="G38" s="271"/>
    </row>
    <row r="39" spans="1:7" ht="28.5" customHeight="1">
      <c r="A39" s="23" t="s">
        <v>75</v>
      </c>
      <c r="B39" s="294"/>
      <c r="C39" s="294"/>
      <c r="D39" s="294"/>
      <c r="E39" s="294"/>
      <c r="F39" s="294"/>
      <c r="G39" s="229"/>
    </row>
    <row r="40" spans="1:7" ht="21.75" customHeight="1">
      <c r="A40" s="19"/>
      <c r="B40" s="295"/>
      <c r="C40" s="295"/>
      <c r="D40" s="295"/>
      <c r="E40" s="20"/>
      <c r="F40" s="7"/>
      <c r="G40" s="20"/>
    </row>
    <row r="41" spans="1:7" ht="12.75" customHeight="1">
      <c r="A41" s="19"/>
      <c r="B41" s="292" t="s">
        <v>8</v>
      </c>
      <c r="C41" s="292"/>
      <c r="D41" s="293"/>
      <c r="E41" s="21"/>
      <c r="F41" s="22" t="s">
        <v>9</v>
      </c>
      <c r="G41" s="20"/>
    </row>
    <row r="42" spans="1:7" ht="21.75" customHeight="1">
      <c r="A42" s="19"/>
      <c r="B42" s="295"/>
      <c r="C42" s="295"/>
      <c r="D42" s="295"/>
      <c r="E42" s="20"/>
      <c r="F42" s="7"/>
      <c r="G42" s="20"/>
    </row>
    <row r="43" spans="1:7" ht="12.75" customHeight="1">
      <c r="A43" s="19"/>
      <c r="B43" s="292" t="s">
        <v>74</v>
      </c>
      <c r="C43" s="292"/>
      <c r="D43" s="293"/>
      <c r="E43" s="21"/>
      <c r="F43" s="22" t="s">
        <v>9</v>
      </c>
      <c r="G43" s="20"/>
    </row>
    <row r="44" spans="1:7" ht="12.75">
      <c r="A44" s="5"/>
      <c r="B44"/>
      <c r="C44"/>
      <c r="D44"/>
      <c r="E44"/>
      <c r="F44"/>
      <c r="G44"/>
    </row>
    <row r="53" spans="8:11" ht="12.75">
      <c r="H53" s="1" t="s">
        <v>52</v>
      </c>
      <c r="I53" s="1" t="s">
        <v>15</v>
      </c>
      <c r="J53" s="1" t="s">
        <v>17</v>
      </c>
      <c r="K53" s="1" t="s">
        <v>41</v>
      </c>
    </row>
    <row r="54" spans="8:11" ht="12.75">
      <c r="H54" s="1" t="s">
        <v>53</v>
      </c>
      <c r="I54" s="1" t="s">
        <v>16</v>
      </c>
      <c r="J54" s="1" t="s">
        <v>18</v>
      </c>
      <c r="K54" s="1" t="s">
        <v>42</v>
      </c>
    </row>
    <row r="55" spans="8:11" ht="12.75">
      <c r="H55" s="1" t="s">
        <v>63</v>
      </c>
      <c r="J55" s="175" t="s">
        <v>313</v>
      </c>
      <c r="K55" s="1" t="s">
        <v>43</v>
      </c>
    </row>
    <row r="56" spans="8:11" ht="12.75">
      <c r="H56" s="1" t="s">
        <v>16</v>
      </c>
      <c r="J56" s="1" t="s">
        <v>19</v>
      </c>
      <c r="K56" s="1" t="s">
        <v>44</v>
      </c>
    </row>
    <row r="57" spans="10:11" ht="12.75">
      <c r="J57" s="1" t="s">
        <v>20</v>
      </c>
      <c r="K57" s="1" t="s">
        <v>45</v>
      </c>
    </row>
    <row r="58" spans="10:11" ht="12.75">
      <c r="J58" s="1" t="s">
        <v>21</v>
      </c>
      <c r="K58" s="1" t="s">
        <v>46</v>
      </c>
    </row>
    <row r="59" spans="10:11" ht="12.75">
      <c r="J59" s="1" t="s">
        <v>22</v>
      </c>
      <c r="K59" s="1" t="s">
        <v>47</v>
      </c>
    </row>
    <row r="60" spans="10:11" ht="12.75">
      <c r="J60" s="1" t="s">
        <v>23</v>
      </c>
      <c r="K60" s="1" t="s">
        <v>48</v>
      </c>
    </row>
    <row r="61" spans="10:11" ht="12.75">
      <c r="J61" s="1" t="s">
        <v>24</v>
      </c>
      <c r="K61" s="1" t="s">
        <v>49</v>
      </c>
    </row>
    <row r="62" spans="10:11" ht="12.75">
      <c r="J62" s="1" t="s">
        <v>25</v>
      </c>
      <c r="K62" s="1" t="s">
        <v>50</v>
      </c>
    </row>
    <row r="63" spans="10:11" ht="12.75">
      <c r="J63" s="1" t="s">
        <v>26</v>
      </c>
      <c r="K63" s="1" t="s">
        <v>51</v>
      </c>
    </row>
    <row r="64" ht="12.75">
      <c r="J64" s="1" t="s">
        <v>27</v>
      </c>
    </row>
    <row r="65" ht="12.75">
      <c r="J65" s="1" t="s">
        <v>28</v>
      </c>
    </row>
    <row r="66" ht="12.75">
      <c r="J66" s="1" t="s">
        <v>29</v>
      </c>
    </row>
    <row r="67" ht="12.75">
      <c r="J67" s="1" t="s">
        <v>30</v>
      </c>
    </row>
    <row r="68" ht="12.75">
      <c r="J68" s="1" t="s">
        <v>31</v>
      </c>
    </row>
    <row r="69" ht="12.75">
      <c r="J69" s="1" t="s">
        <v>33</v>
      </c>
    </row>
    <row r="70" ht="12.75">
      <c r="J70" s="1" t="s">
        <v>34</v>
      </c>
    </row>
    <row r="71" ht="12.75">
      <c r="J71" s="1" t="s">
        <v>35</v>
      </c>
    </row>
    <row r="72" ht="12.75">
      <c r="J72" s="1" t="s">
        <v>36</v>
      </c>
    </row>
    <row r="73" ht="12.75">
      <c r="J73" s="1" t="s">
        <v>37</v>
      </c>
    </row>
    <row r="74" ht="12.75">
      <c r="J74" s="1" t="s">
        <v>38</v>
      </c>
    </row>
    <row r="75" ht="12.75">
      <c r="J75" s="1" t="s">
        <v>39</v>
      </c>
    </row>
    <row r="76" ht="12.75">
      <c r="J76" s="1" t="s">
        <v>40</v>
      </c>
    </row>
    <row r="77" ht="12.75">
      <c r="J77" s="1" t="s">
        <v>32</v>
      </c>
    </row>
  </sheetData>
  <mergeCells count="51">
    <mergeCell ref="A38:G38"/>
    <mergeCell ref="B34:G34"/>
    <mergeCell ref="B35:G35"/>
    <mergeCell ref="A33:G33"/>
    <mergeCell ref="B43:D43"/>
    <mergeCell ref="B41:D41"/>
    <mergeCell ref="B39:G39"/>
    <mergeCell ref="B40:D40"/>
    <mergeCell ref="B42:D42"/>
    <mergeCell ref="B32:G32"/>
    <mergeCell ref="B22:C22"/>
    <mergeCell ref="A20:G20"/>
    <mergeCell ref="B23:C23"/>
    <mergeCell ref="B37:G37"/>
    <mergeCell ref="A36:G36"/>
    <mergeCell ref="D23:G23"/>
    <mergeCell ref="D24:G24"/>
    <mergeCell ref="B28:C28"/>
    <mergeCell ref="E28:G28"/>
    <mergeCell ref="A31:G31"/>
    <mergeCell ref="D22:G22"/>
    <mergeCell ref="A26:G26"/>
    <mergeCell ref="A16:C16"/>
    <mergeCell ref="E16:G16"/>
    <mergeCell ref="D30:G30"/>
    <mergeCell ref="A25:G25"/>
    <mergeCell ref="B29:C29"/>
    <mergeCell ref="B30:C30"/>
    <mergeCell ref="A17:G17"/>
    <mergeCell ref="B24:C24"/>
    <mergeCell ref="B21:G21"/>
    <mergeCell ref="A27:G27"/>
    <mergeCell ref="E29:G29"/>
    <mergeCell ref="D19:F19"/>
    <mergeCell ref="B18:G18"/>
    <mergeCell ref="C14:F14"/>
    <mergeCell ref="B15:G15"/>
    <mergeCell ref="A3:G3"/>
    <mergeCell ref="B4:F4"/>
    <mergeCell ref="C5:G5"/>
    <mergeCell ref="B7:F7"/>
    <mergeCell ref="B9:F9"/>
    <mergeCell ref="B11:F11"/>
    <mergeCell ref="B12:F12"/>
    <mergeCell ref="B8:F8"/>
    <mergeCell ref="B10:F10"/>
    <mergeCell ref="A1:G1"/>
    <mergeCell ref="D6:F6"/>
    <mergeCell ref="A2:G2"/>
    <mergeCell ref="E13:G13"/>
    <mergeCell ref="B13:D13"/>
  </mergeCells>
  <dataValidations count="4">
    <dataValidation type="list" allowBlank="1" showInputMessage="1" showErrorMessage="1" prompt="Select One..." sqref="B19 B5">
      <formula1>$I$52:$I$54</formula1>
    </dataValidation>
    <dataValidation type="list" allowBlank="1" showInputMessage="1" showErrorMessage="1" prompt="Select One..." sqref="D6:F6">
      <formula1>$K$52:$K$63</formula1>
    </dataValidation>
    <dataValidation type="list" allowBlank="1" showInputMessage="1" showErrorMessage="1" prompt="Select One..." sqref="D19:F19">
      <formula1>$H$52:$H$56</formula1>
    </dataValidation>
    <dataValidation type="list" allowBlank="1" showInputMessage="1" showErrorMessage="1" prompt="Select One..." sqref="B13:D13">
      <formula1>$J$52:$J$77</formula1>
    </dataValidation>
  </dataValidations>
  <printOptions horizontalCentered="1"/>
  <pageMargins left="0.13" right="0.14" top="0.18" bottom="0.47" header="0.13" footer="0.47"/>
  <pageSetup fitToHeight="1" fitToWidth="1" horizontalDpi="600" verticalDpi="600" orientation="portrait" scale="82"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T5000"/>
  <sheetViews>
    <sheetView zoomScale="90" zoomScaleNormal="90" workbookViewId="0" topLeftCell="C1">
      <selection activeCell="L25" sqref="L25"/>
    </sheetView>
  </sheetViews>
  <sheetFormatPr defaultColWidth="0" defaultRowHeight="12.75"/>
  <cols>
    <col min="1" max="1" width="9.28125" style="40" hidden="1" customWidth="1"/>
    <col min="2" max="2" width="0" style="40" hidden="1" customWidth="1"/>
    <col min="3" max="3" width="12.7109375" style="27" customWidth="1"/>
    <col min="4" max="4" width="10.140625" style="27" customWidth="1"/>
    <col min="5" max="5" width="10.7109375" style="27" customWidth="1"/>
    <col min="6" max="6" width="13.140625" style="27" customWidth="1"/>
    <col min="7" max="7" width="30.00390625" style="28" customWidth="1"/>
    <col min="8" max="8" width="30.00390625" style="116" customWidth="1"/>
    <col min="9" max="9" width="17.7109375" style="41" customWidth="1"/>
    <col min="10" max="10" width="14.7109375" style="47" customWidth="1"/>
    <col min="11" max="11" width="14.00390625" style="47" customWidth="1"/>
    <col min="12" max="12" width="33.421875" style="27" bestFit="1" customWidth="1"/>
    <col min="13" max="13" width="17.28125" style="81" customWidth="1"/>
    <col min="14" max="15" width="18.7109375" style="81" customWidth="1"/>
    <col min="16" max="16" width="14.57421875" style="193" customWidth="1"/>
    <col min="17" max="17" width="10.8515625" style="194" customWidth="1"/>
    <col min="18" max="18" width="10.7109375" style="194" customWidth="1"/>
    <col min="19" max="71" width="0" style="40" hidden="1" customWidth="1"/>
    <col min="72" max="72" width="0" style="165" hidden="1" customWidth="1"/>
    <col min="73" max="16384" width="9.28125" style="40" hidden="1" customWidth="1"/>
  </cols>
  <sheetData>
    <row r="1" spans="1:18" ht="24.6" customHeight="1">
      <c r="A1" s="160"/>
      <c r="C1" s="296" t="s">
        <v>304</v>
      </c>
      <c r="D1" s="297"/>
      <c r="E1" s="297"/>
      <c r="F1" s="297"/>
      <c r="G1" s="297"/>
      <c r="H1" s="297"/>
      <c r="I1" s="297"/>
      <c r="J1" s="297"/>
      <c r="K1" s="297"/>
      <c r="L1" s="297"/>
      <c r="M1" s="297"/>
      <c r="N1" s="297"/>
      <c r="O1" s="297"/>
      <c r="P1" s="297"/>
      <c r="Q1" s="297"/>
      <c r="R1" s="298"/>
    </row>
    <row r="2" spans="3:18" ht="16.5" customHeight="1">
      <c r="C2" s="299"/>
      <c r="D2" s="299"/>
      <c r="E2" s="299"/>
      <c r="F2" s="299"/>
      <c r="G2" s="299"/>
      <c r="H2" s="299"/>
      <c r="I2" s="299"/>
      <c r="J2" s="299"/>
      <c r="K2" s="299"/>
      <c r="L2" s="299"/>
      <c r="M2" s="299"/>
      <c r="N2" s="299"/>
      <c r="O2" s="299"/>
      <c r="P2" s="299"/>
      <c r="Q2" s="299"/>
      <c r="R2" s="299"/>
    </row>
    <row r="3" spans="3:72" s="41" customFormat="1" ht="50.25" customHeight="1">
      <c r="C3" s="78" t="s">
        <v>86</v>
      </c>
      <c r="D3" s="78" t="s">
        <v>293</v>
      </c>
      <c r="E3" s="78" t="s">
        <v>249</v>
      </c>
      <c r="F3" s="78" t="s">
        <v>256</v>
      </c>
      <c r="G3" s="78" t="s">
        <v>72</v>
      </c>
      <c r="H3" s="78" t="s">
        <v>301</v>
      </c>
      <c r="I3" s="78" t="s">
        <v>288</v>
      </c>
      <c r="J3" s="79" t="s">
        <v>289</v>
      </c>
      <c r="K3" s="79" t="s">
        <v>290</v>
      </c>
      <c r="L3" s="78" t="s">
        <v>296</v>
      </c>
      <c r="M3" s="80" t="s">
        <v>88</v>
      </c>
      <c r="N3" s="80" t="s">
        <v>309</v>
      </c>
      <c r="O3" s="80" t="s">
        <v>310</v>
      </c>
      <c r="P3" s="109" t="s">
        <v>87</v>
      </c>
      <c r="Q3" s="110" t="s">
        <v>77</v>
      </c>
      <c r="R3" s="110" t="s">
        <v>85</v>
      </c>
      <c r="BT3" s="169"/>
    </row>
    <row r="4" spans="1:18" ht="38.45" customHeight="1">
      <c r="A4" s="40">
        <f>IF(N4="yes",1,0)</f>
        <v>0</v>
      </c>
      <c r="C4" s="42">
        <v>4400015342</v>
      </c>
      <c r="D4" s="121">
        <v>309728</v>
      </c>
      <c r="E4" s="195" t="s">
        <v>286</v>
      </c>
      <c r="F4" s="195" t="s">
        <v>286</v>
      </c>
      <c r="G4" s="196" t="s">
        <v>336</v>
      </c>
      <c r="H4" s="196" t="s">
        <v>356</v>
      </c>
      <c r="I4" s="197" t="s">
        <v>357</v>
      </c>
      <c r="J4" s="198" t="s">
        <v>358</v>
      </c>
      <c r="K4" s="198" t="s">
        <v>338</v>
      </c>
      <c r="L4" s="46" t="s">
        <v>359</v>
      </c>
      <c r="M4" s="159">
        <v>1888848.61</v>
      </c>
      <c r="N4" s="164" t="s">
        <v>16</v>
      </c>
      <c r="O4" s="164" t="s">
        <v>305</v>
      </c>
      <c r="P4" s="193">
        <f>IF(COUNT(C4)&lt;1," ",'Web Posting Checklist'!$B$30)</f>
        <v>42401</v>
      </c>
      <c r="Q4" s="193">
        <f>IF(COUNT(C4)&lt;1," ",'Web Posting Checklist'!$E$28)</f>
        <v>42401</v>
      </c>
      <c r="R4" s="193">
        <f>IF(COUNT(C4)&lt;1," ",'Web Posting Checklist'!$E$29)</f>
        <v>43496</v>
      </c>
    </row>
    <row r="5" spans="1:18" ht="12.75">
      <c r="A5" s="40">
        <f aca="true" t="shared" si="0" ref="A5:A13">IF(N5="yes",1+(B5),0)</f>
        <v>0</v>
      </c>
      <c r="B5" s="40">
        <f>COUNTIF($N$4,"yes")</f>
        <v>0</v>
      </c>
      <c r="C5" s="42"/>
      <c r="D5" s="121"/>
      <c r="E5" s="107"/>
      <c r="F5" s="42"/>
      <c r="G5" s="44"/>
      <c r="H5" s="114"/>
      <c r="I5" s="112"/>
      <c r="J5" s="108"/>
      <c r="K5" s="108"/>
      <c r="L5" s="46"/>
      <c r="M5" s="159"/>
      <c r="N5" s="164"/>
      <c r="O5" s="164"/>
      <c r="P5" s="193" t="str">
        <f>IF(COUNT(C5)&lt;1," ",'Web Posting Checklist'!$B$30)</f>
        <v xml:space="preserve"> </v>
      </c>
      <c r="Q5" s="193" t="str">
        <f>IF(COUNT(C5)&lt;1," ",'Web Posting Checklist'!$E$28)</f>
        <v xml:space="preserve"> </v>
      </c>
      <c r="R5" s="193" t="str">
        <f>IF(COUNT(C5)&lt;1," ",'Web Posting Checklist'!$E$29)</f>
        <v xml:space="preserve"> </v>
      </c>
    </row>
    <row r="6" spans="1:18" ht="12.75">
      <c r="A6" s="40">
        <f t="shared" si="0"/>
        <v>0</v>
      </c>
      <c r="B6" s="40">
        <f>COUNTIF($N$4:N5,"yes")</f>
        <v>0</v>
      </c>
      <c r="C6" s="42"/>
      <c r="D6" s="121"/>
      <c r="E6" s="42"/>
      <c r="F6" s="42"/>
      <c r="G6" s="44"/>
      <c r="H6" s="114"/>
      <c r="I6" s="112"/>
      <c r="J6" s="108"/>
      <c r="K6" s="108"/>
      <c r="L6" s="46"/>
      <c r="M6" s="159"/>
      <c r="N6" s="164"/>
      <c r="O6" s="164"/>
      <c r="P6" s="193" t="str">
        <f>IF(COUNT(C6)&lt;1," ",'Web Posting Checklist'!$B$30)</f>
        <v xml:space="preserve"> </v>
      </c>
      <c r="Q6" s="193" t="str">
        <f>IF(COUNT(C6)&lt;1," ",'Web Posting Checklist'!$E$28)</f>
        <v xml:space="preserve"> </v>
      </c>
      <c r="R6" s="193" t="str">
        <f>IF(COUNT(C6)&lt;1," ",'Web Posting Checklist'!$E$29)</f>
        <v xml:space="preserve"> </v>
      </c>
    </row>
    <row r="7" spans="1:18" ht="12.75">
      <c r="A7" s="40">
        <f t="shared" si="0"/>
        <v>0</v>
      </c>
      <c r="B7" s="40">
        <f>COUNTIF($N$4:N6,"yes")</f>
        <v>0</v>
      </c>
      <c r="C7" s="42"/>
      <c r="D7" s="121"/>
      <c r="E7" s="42"/>
      <c r="F7" s="42"/>
      <c r="G7" s="44"/>
      <c r="H7" s="114"/>
      <c r="I7" s="112"/>
      <c r="J7" s="45"/>
      <c r="K7" s="45"/>
      <c r="L7" s="46"/>
      <c r="M7" s="159"/>
      <c r="N7" s="164"/>
      <c r="O7" s="164"/>
      <c r="P7" s="193" t="str">
        <f>IF(COUNT(C7)&lt;1," ",'Web Posting Checklist'!$B$30)</f>
        <v xml:space="preserve"> </v>
      </c>
      <c r="Q7" s="193" t="str">
        <f>IF(COUNT(C7)&lt;1," ",'Web Posting Checklist'!$E$28)</f>
        <v xml:space="preserve"> </v>
      </c>
      <c r="R7" s="193" t="str">
        <f>IF(COUNT(C7)&lt;1," ",'Web Posting Checklist'!$E$29)</f>
        <v xml:space="preserve"> </v>
      </c>
    </row>
    <row r="8" spans="1:18" ht="12.75" customHeight="1">
      <c r="A8" s="40">
        <f t="shared" si="0"/>
        <v>0</v>
      </c>
      <c r="B8" s="40">
        <f>COUNTIF($N$4:N7,"yes")</f>
        <v>0</v>
      </c>
      <c r="C8" s="42"/>
      <c r="D8" s="121"/>
      <c r="E8" s="107"/>
      <c r="F8" s="107"/>
      <c r="G8" s="44"/>
      <c r="H8" s="114"/>
      <c r="I8" s="111"/>
      <c r="J8" s="108"/>
      <c r="K8" s="108"/>
      <c r="L8" s="46"/>
      <c r="M8" s="159"/>
      <c r="N8" s="164"/>
      <c r="O8" s="164"/>
      <c r="P8" s="193" t="str">
        <f>IF(COUNT(C8)&lt;1," ",'Web Posting Checklist'!$B$30)</f>
        <v xml:space="preserve"> </v>
      </c>
      <c r="Q8" s="193" t="str">
        <f>IF(COUNT(C8)&lt;1," ",'Web Posting Checklist'!$E$28)</f>
        <v xml:space="preserve"> </v>
      </c>
      <c r="R8" s="193" t="str">
        <f>IF(COUNT(C8)&lt;1," ",'Web Posting Checklist'!$E$29)</f>
        <v xml:space="preserve"> </v>
      </c>
    </row>
    <row r="9" spans="1:18" ht="12.75">
      <c r="A9" s="40">
        <f t="shared" si="0"/>
        <v>0</v>
      </c>
      <c r="B9" s="40">
        <f>COUNTIF($N$4:N8,"yes")</f>
        <v>0</v>
      </c>
      <c r="C9" s="42"/>
      <c r="D9" s="121"/>
      <c r="E9" s="107"/>
      <c r="F9" s="107"/>
      <c r="G9" s="44"/>
      <c r="H9" s="113"/>
      <c r="I9" s="111"/>
      <c r="J9" s="108"/>
      <c r="K9" s="108"/>
      <c r="L9" s="46"/>
      <c r="M9" s="159"/>
      <c r="N9" s="164"/>
      <c r="O9" s="164"/>
      <c r="P9" s="193" t="str">
        <f>IF(COUNT(C9)&lt;1," ",'Web Posting Checklist'!$B$30)</f>
        <v xml:space="preserve"> </v>
      </c>
      <c r="Q9" s="193" t="str">
        <f>IF(COUNT(C9)&lt;1," ",'Web Posting Checklist'!$E$28)</f>
        <v xml:space="preserve"> </v>
      </c>
      <c r="R9" s="193" t="str">
        <f>IF(COUNT(C9)&lt;1," ",'Web Posting Checklist'!$E$29)</f>
        <v xml:space="preserve"> </v>
      </c>
    </row>
    <row r="10" spans="1:18" ht="12.75">
      <c r="A10" s="40">
        <f t="shared" si="0"/>
        <v>0</v>
      </c>
      <c r="B10" s="40">
        <f>COUNTIF($N$4:N9,"yes")</f>
        <v>0</v>
      </c>
      <c r="C10" s="42"/>
      <c r="D10" s="121"/>
      <c r="E10" s="42"/>
      <c r="F10" s="42"/>
      <c r="G10" s="44"/>
      <c r="H10" s="114"/>
      <c r="I10" s="112"/>
      <c r="J10" s="45"/>
      <c r="K10" s="45"/>
      <c r="L10" s="46"/>
      <c r="M10" s="159"/>
      <c r="N10" s="164"/>
      <c r="O10" s="164"/>
      <c r="P10" s="193" t="str">
        <f>IF(COUNT(C10)&lt;1," ",'Web Posting Checklist'!$B$30)</f>
        <v xml:space="preserve"> </v>
      </c>
      <c r="Q10" s="193" t="str">
        <f>IF(COUNT(C10)&lt;1," ",'Web Posting Checklist'!$E$28)</f>
        <v xml:space="preserve"> </v>
      </c>
      <c r="R10" s="193" t="str">
        <f>IF(COUNT(C10)&lt;1," ",'Web Posting Checklist'!$E$29)</f>
        <v xml:space="preserve"> </v>
      </c>
    </row>
    <row r="11" spans="1:71" ht="12.75">
      <c r="A11" s="40">
        <f t="shared" si="0"/>
        <v>0</v>
      </c>
      <c r="B11" s="40">
        <f>COUNTIF($N$4:N10,"yes")</f>
        <v>0</v>
      </c>
      <c r="C11" s="42"/>
      <c r="D11" s="170"/>
      <c r="E11" s="107"/>
      <c r="F11" s="107"/>
      <c r="G11" s="44"/>
      <c r="H11" s="114"/>
      <c r="I11" s="111"/>
      <c r="J11" s="108"/>
      <c r="K11" s="108"/>
      <c r="L11" s="107"/>
      <c r="N11" s="164"/>
      <c r="O11" s="164"/>
      <c r="P11" s="193" t="str">
        <f>IF(COUNT(C11)&lt;1," ",'Web Posting Checklist'!$B$30)</f>
        <v xml:space="preserve"> </v>
      </c>
      <c r="Q11" s="193" t="str">
        <f>IF(COUNT(C11)&lt;1," ",'Web Posting Checklist'!$E$28)</f>
        <v xml:space="preserve"> </v>
      </c>
      <c r="R11" s="193" t="str">
        <f>IF(COUNT(C11)&lt;1," ",'Web Posting Checklist'!$E$29)</f>
        <v xml:space="preserve"> </v>
      </c>
      <c r="BS11" s="165"/>
    </row>
    <row r="12" spans="1:72" ht="12.75">
      <c r="A12" s="40">
        <f t="shared" si="0"/>
        <v>0</v>
      </c>
      <c r="B12" s="40">
        <f>COUNTIF($N$4:N11,"yes")</f>
        <v>0</v>
      </c>
      <c r="C12" s="42"/>
      <c r="D12" s="121"/>
      <c r="E12" s="42"/>
      <c r="F12" s="42"/>
      <c r="G12" s="44"/>
      <c r="H12" s="115"/>
      <c r="I12" s="112"/>
      <c r="J12" s="45"/>
      <c r="K12" s="45"/>
      <c r="L12" s="42"/>
      <c r="N12" s="164"/>
      <c r="O12" s="164"/>
      <c r="P12" s="193" t="str">
        <f>IF(COUNT(C12)&lt;1," ",'Web Posting Checklist'!$B$30)</f>
        <v xml:space="preserve"> </v>
      </c>
      <c r="Q12" s="193" t="str">
        <f>IF(COUNT(C12)&lt;1," ",'Web Posting Checklist'!$E$28)</f>
        <v xml:space="preserve"> </v>
      </c>
      <c r="R12" s="193" t="str">
        <f>IF(COUNT(C12)&lt;1," ",'Web Posting Checklist'!$E$29)</f>
        <v xml:space="preserve"> </v>
      </c>
      <c r="BS12" s="165" t="s">
        <v>15</v>
      </c>
      <c r="BT12" s="165" t="s">
        <v>305</v>
      </c>
    </row>
    <row r="13" spans="1:72" ht="12.75">
      <c r="A13" s="40">
        <f t="shared" si="0"/>
        <v>0</v>
      </c>
      <c r="B13" s="40">
        <f>COUNTIF($N$4:N12,"yes")</f>
        <v>0</v>
      </c>
      <c r="C13" s="42"/>
      <c r="D13" s="121"/>
      <c r="E13" s="42"/>
      <c r="F13" s="42"/>
      <c r="G13" s="44"/>
      <c r="H13" s="115"/>
      <c r="I13" s="112"/>
      <c r="J13" s="45"/>
      <c r="K13" s="45"/>
      <c r="L13" s="42"/>
      <c r="N13" s="164"/>
      <c r="O13" s="164"/>
      <c r="P13" s="193" t="str">
        <f>IF(COUNT(C13)&lt;1," ",'Web Posting Checklist'!$B$30)</f>
        <v xml:space="preserve"> </v>
      </c>
      <c r="Q13" s="193" t="str">
        <f>IF(COUNT(C13)&lt;1," ",'Web Posting Checklist'!$E$28)</f>
        <v xml:space="preserve"> </v>
      </c>
      <c r="R13" s="193" t="str">
        <f>IF(COUNT(C13)&lt;1," ",'Web Posting Checklist'!$E$29)</f>
        <v xml:space="preserve"> </v>
      </c>
      <c r="BS13" s="165" t="s">
        <v>16</v>
      </c>
      <c r="BT13" s="165" t="s">
        <v>306</v>
      </c>
    </row>
    <row r="14" spans="1:18" ht="12.75">
      <c r="A14" s="40">
        <f aca="true" t="shared" si="1" ref="A14:A77">IF(N14="yes",1+(A13*1),0)</f>
        <v>0</v>
      </c>
      <c r="B14" s="40">
        <f>COUNTIF($N$4:N13,"yes")</f>
        <v>0</v>
      </c>
      <c r="C14" s="42"/>
      <c r="D14" s="121"/>
      <c r="E14" s="42"/>
      <c r="F14" s="42"/>
      <c r="G14" s="43"/>
      <c r="H14" s="115"/>
      <c r="I14" s="112"/>
      <c r="J14" s="45"/>
      <c r="K14" s="45"/>
      <c r="L14" s="42"/>
      <c r="N14" s="164"/>
      <c r="O14" s="164"/>
      <c r="P14" s="193" t="str">
        <f>IF(COUNT(C14)&lt;1," ",'Web Posting Checklist'!$B$30)</f>
        <v xml:space="preserve"> </v>
      </c>
      <c r="Q14" s="193" t="str">
        <f>IF(COUNT(C14)&lt;1," ",'Web Posting Checklist'!$E$28)</f>
        <v xml:space="preserve"> </v>
      </c>
      <c r="R14" s="193" t="str">
        <f>IF(COUNT(C14)&lt;1," ",'Web Posting Checklist'!$E$29)</f>
        <v xml:space="preserve"> </v>
      </c>
    </row>
    <row r="15" spans="1:18" ht="12.75">
      <c r="A15" s="40">
        <f t="shared" si="1"/>
        <v>0</v>
      </c>
      <c r="B15" s="40">
        <f>COUNTIF($N$4:N14,"yes")</f>
        <v>0</v>
      </c>
      <c r="C15" s="42"/>
      <c r="D15" s="121"/>
      <c r="E15" s="42"/>
      <c r="F15" s="42"/>
      <c r="G15" s="43"/>
      <c r="H15" s="115"/>
      <c r="I15" s="112"/>
      <c r="J15" s="45"/>
      <c r="K15" s="45"/>
      <c r="L15" s="42"/>
      <c r="N15" s="164"/>
      <c r="O15" s="164"/>
      <c r="P15" s="193" t="str">
        <f>IF(COUNT(C15)&lt;1," ",'Web Posting Checklist'!$B$30)</f>
        <v xml:space="preserve"> </v>
      </c>
      <c r="Q15" s="193" t="str">
        <f>IF(COUNT(C15)&lt;1," ",'Web Posting Checklist'!$E$28)</f>
        <v xml:space="preserve"> </v>
      </c>
      <c r="R15" s="193" t="str">
        <f>IF(COUNT(C15)&lt;1," ",'Web Posting Checklist'!$E$29)</f>
        <v xml:space="preserve"> </v>
      </c>
    </row>
    <row r="16" spans="1:18" ht="12.75">
      <c r="A16" s="40">
        <f t="shared" si="1"/>
        <v>0</v>
      </c>
      <c r="B16" s="40">
        <f>COUNTIF($N$4:N15,"yes")</f>
        <v>0</v>
      </c>
      <c r="C16" s="42"/>
      <c r="D16" s="121"/>
      <c r="E16" s="42"/>
      <c r="F16" s="42"/>
      <c r="G16" s="43"/>
      <c r="H16" s="115"/>
      <c r="I16" s="112"/>
      <c r="J16" s="45"/>
      <c r="K16" s="45"/>
      <c r="L16" s="42"/>
      <c r="N16" s="164"/>
      <c r="O16" s="164"/>
      <c r="P16" s="193" t="str">
        <f>IF(COUNT(C16)&lt;1," ",'Web Posting Checklist'!$B$30)</f>
        <v xml:space="preserve"> </v>
      </c>
      <c r="Q16" s="193" t="str">
        <f>IF(COUNT(C16)&lt;1," ",'Web Posting Checklist'!$E$28)</f>
        <v xml:space="preserve"> </v>
      </c>
      <c r="R16" s="193" t="str">
        <f>IF(COUNT(C16)&lt;1," ",'Web Posting Checklist'!$E$29)</f>
        <v xml:space="preserve"> </v>
      </c>
    </row>
    <row r="17" spans="1:18" ht="12.75">
      <c r="A17" s="40">
        <f t="shared" si="1"/>
        <v>0</v>
      </c>
      <c r="B17" s="40">
        <f>COUNTIF($N$4:N16,"yes")</f>
        <v>0</v>
      </c>
      <c r="C17" s="42"/>
      <c r="D17" s="121"/>
      <c r="E17" s="42"/>
      <c r="F17" s="42"/>
      <c r="G17" s="43"/>
      <c r="H17" s="115"/>
      <c r="I17" s="112"/>
      <c r="J17" s="45"/>
      <c r="K17" s="45"/>
      <c r="L17" s="42"/>
      <c r="N17" s="164"/>
      <c r="O17" s="164"/>
      <c r="P17" s="193" t="str">
        <f>IF(COUNT(C17)&lt;1," ",'Web Posting Checklist'!$B$30)</f>
        <v xml:space="preserve"> </v>
      </c>
      <c r="Q17" s="193" t="str">
        <f>IF(COUNT(C17)&lt;1," ",'Web Posting Checklist'!$E$28)</f>
        <v xml:space="preserve"> </v>
      </c>
      <c r="R17" s="193" t="str">
        <f>IF(COUNT(C17)&lt;1," ",'Web Posting Checklist'!$E$29)</f>
        <v xml:space="preserve"> </v>
      </c>
    </row>
    <row r="18" spans="1:18" ht="12.75">
      <c r="A18" s="40">
        <f t="shared" si="1"/>
        <v>0</v>
      </c>
      <c r="B18" s="40">
        <f>COUNTIF($N$4:N17,"yes")</f>
        <v>0</v>
      </c>
      <c r="C18" s="42"/>
      <c r="D18" s="121"/>
      <c r="E18" s="42"/>
      <c r="F18" s="42"/>
      <c r="G18" s="43"/>
      <c r="H18" s="115"/>
      <c r="I18" s="112"/>
      <c r="J18" s="45"/>
      <c r="K18" s="45"/>
      <c r="L18" s="42"/>
      <c r="N18" s="164"/>
      <c r="O18" s="164"/>
      <c r="P18" s="193" t="str">
        <f>IF(COUNT(C18)&lt;1," ",'Web Posting Checklist'!$B$30)</f>
        <v xml:space="preserve"> </v>
      </c>
      <c r="Q18" s="193" t="str">
        <f>IF(COUNT(C18)&lt;1," ",'Web Posting Checklist'!$E$28)</f>
        <v xml:space="preserve"> </v>
      </c>
      <c r="R18" s="193" t="str">
        <f>IF(COUNT(C18)&lt;1," ",'Web Posting Checklist'!$E$29)</f>
        <v xml:space="preserve"> </v>
      </c>
    </row>
    <row r="19" spans="1:18" ht="12.75">
      <c r="A19" s="40">
        <f t="shared" si="1"/>
        <v>0</v>
      </c>
      <c r="B19" s="40">
        <f>COUNTIF($N$4:N18,"yes")</f>
        <v>0</v>
      </c>
      <c r="C19" s="42"/>
      <c r="D19" s="121"/>
      <c r="E19" s="42"/>
      <c r="F19" s="42"/>
      <c r="G19" s="43"/>
      <c r="H19" s="115"/>
      <c r="I19" s="112"/>
      <c r="J19" s="45"/>
      <c r="K19" s="45"/>
      <c r="L19" s="42"/>
      <c r="N19" s="164"/>
      <c r="O19" s="164"/>
      <c r="P19" s="193" t="str">
        <f>IF(COUNT(C19)&lt;1," ",'Web Posting Checklist'!$B$30)</f>
        <v xml:space="preserve"> </v>
      </c>
      <c r="Q19" s="193" t="str">
        <f>IF(COUNT(C19)&lt;1," ",'Web Posting Checklist'!$E$28)</f>
        <v xml:space="preserve"> </v>
      </c>
      <c r="R19" s="193" t="str">
        <f>IF(COUNT(C19)&lt;1," ",'Web Posting Checklist'!$E$29)</f>
        <v xml:space="preserve"> </v>
      </c>
    </row>
    <row r="20" spans="1:18" ht="12.75">
      <c r="A20" s="40">
        <f t="shared" si="1"/>
        <v>0</v>
      </c>
      <c r="B20" s="40">
        <f>COUNTIF($N$4:N19,"yes")</f>
        <v>0</v>
      </c>
      <c r="C20" s="42"/>
      <c r="D20" s="121"/>
      <c r="E20" s="42"/>
      <c r="F20" s="42"/>
      <c r="G20" s="43"/>
      <c r="H20" s="115"/>
      <c r="I20" s="112"/>
      <c r="J20" s="45"/>
      <c r="K20" s="45"/>
      <c r="L20" s="42"/>
      <c r="N20" s="164"/>
      <c r="O20" s="164"/>
      <c r="P20" s="193" t="str">
        <f>IF(COUNT(C20)&lt;1," ",'Web Posting Checklist'!$B$30)</f>
        <v xml:space="preserve"> </v>
      </c>
      <c r="Q20" s="193" t="str">
        <f>IF(COUNT(C20)&lt;1," ",'Web Posting Checklist'!$E$28)</f>
        <v xml:space="preserve"> </v>
      </c>
      <c r="R20" s="193" t="str">
        <f>IF(COUNT(C20)&lt;1," ",'Web Posting Checklist'!$E$29)</f>
        <v xml:space="preserve"> </v>
      </c>
    </row>
    <row r="21" spans="1:18" ht="12.75">
      <c r="A21" s="40">
        <f t="shared" si="1"/>
        <v>0</v>
      </c>
      <c r="B21" s="40">
        <f>COUNTIF($N$4:N20,"yes")</f>
        <v>0</v>
      </c>
      <c r="C21" s="42"/>
      <c r="D21" s="121"/>
      <c r="E21" s="42"/>
      <c r="F21" s="42"/>
      <c r="G21" s="43"/>
      <c r="H21" s="115"/>
      <c r="I21" s="112"/>
      <c r="J21" s="45"/>
      <c r="K21" s="45"/>
      <c r="L21" s="42"/>
      <c r="N21" s="164"/>
      <c r="O21" s="164"/>
      <c r="P21" s="193" t="str">
        <f>IF(COUNT(C21)&lt;1," ",'Web Posting Checklist'!$B$30)</f>
        <v xml:space="preserve"> </v>
      </c>
      <c r="Q21" s="193" t="str">
        <f>IF(COUNT(C21)&lt;1," ",'Web Posting Checklist'!$E$28)</f>
        <v xml:space="preserve"> </v>
      </c>
      <c r="R21" s="193" t="str">
        <f>IF(COUNT(C21)&lt;1," ",'Web Posting Checklist'!$E$29)</f>
        <v xml:space="preserve"> </v>
      </c>
    </row>
    <row r="22" spans="1:18" ht="12.75">
      <c r="A22" s="40">
        <f t="shared" si="1"/>
        <v>0</v>
      </c>
      <c r="B22" s="40">
        <f>COUNTIF($N$4:N21,"yes")</f>
        <v>0</v>
      </c>
      <c r="C22" s="42"/>
      <c r="D22" s="121"/>
      <c r="E22" s="42"/>
      <c r="F22" s="42"/>
      <c r="G22" s="43"/>
      <c r="H22" s="115"/>
      <c r="I22" s="112"/>
      <c r="J22" s="45"/>
      <c r="K22" s="45"/>
      <c r="L22" s="42"/>
      <c r="N22" s="164"/>
      <c r="O22" s="164"/>
      <c r="P22" s="193" t="str">
        <f>IF(COUNT(C22)&lt;1," ",'Web Posting Checklist'!$B$30)</f>
        <v xml:space="preserve"> </v>
      </c>
      <c r="Q22" s="193" t="str">
        <f>IF(COUNT(C22)&lt;1," ",'Web Posting Checklist'!$E$28)</f>
        <v xml:space="preserve"> </v>
      </c>
      <c r="R22" s="193" t="str">
        <f>IF(COUNT(C22)&lt;1," ",'Web Posting Checklist'!$E$29)</f>
        <v xml:space="preserve"> </v>
      </c>
    </row>
    <row r="23" spans="1:18" ht="12.75">
      <c r="A23" s="40">
        <f t="shared" si="1"/>
        <v>0</v>
      </c>
      <c r="B23" s="40">
        <f>COUNTIF($N$4:N22,"yes")</f>
        <v>0</v>
      </c>
      <c r="C23" s="42"/>
      <c r="D23" s="121"/>
      <c r="E23" s="42"/>
      <c r="F23" s="42"/>
      <c r="G23" s="43"/>
      <c r="H23" s="115"/>
      <c r="I23" s="112"/>
      <c r="J23" s="45"/>
      <c r="K23" s="45"/>
      <c r="L23" s="42"/>
      <c r="N23" s="164"/>
      <c r="O23" s="164"/>
      <c r="P23" s="193" t="str">
        <f>IF(COUNT(C23)&lt;1," ",'Web Posting Checklist'!$B$30)</f>
        <v xml:space="preserve"> </v>
      </c>
      <c r="Q23" s="193" t="str">
        <f>IF(COUNT(C23)&lt;1," ",'Web Posting Checklist'!$E$28)</f>
        <v xml:space="preserve"> </v>
      </c>
      <c r="R23" s="193" t="str">
        <f>IF(COUNT(C23)&lt;1," ",'Web Posting Checklist'!$E$29)</f>
        <v xml:space="preserve"> </v>
      </c>
    </row>
    <row r="24" spans="1:18" ht="12.75">
      <c r="A24" s="40">
        <f t="shared" si="1"/>
        <v>0</v>
      </c>
      <c r="B24" s="40">
        <f>COUNTIF($N$4:N23,"yes")</f>
        <v>0</v>
      </c>
      <c r="C24" s="42"/>
      <c r="D24" s="121"/>
      <c r="E24" s="42"/>
      <c r="F24" s="42"/>
      <c r="G24" s="43"/>
      <c r="H24" s="115"/>
      <c r="I24" s="112"/>
      <c r="J24" s="45"/>
      <c r="K24" s="45"/>
      <c r="L24" s="42"/>
      <c r="N24" s="164"/>
      <c r="O24" s="164"/>
      <c r="P24" s="193" t="str">
        <f>IF(COUNT(C24)&lt;1," ",'Web Posting Checklist'!$B$30)</f>
        <v xml:space="preserve"> </v>
      </c>
      <c r="Q24" s="193" t="str">
        <f>IF(COUNT(C24)&lt;1," ",'Web Posting Checklist'!$E$28)</f>
        <v xml:space="preserve"> </v>
      </c>
      <c r="R24" s="193" t="str">
        <f>IF(COUNT(C24)&lt;1," ",'Web Posting Checklist'!$E$29)</f>
        <v xml:space="preserve"> </v>
      </c>
    </row>
    <row r="25" spans="1:18" ht="12.75">
      <c r="A25" s="40">
        <f t="shared" si="1"/>
        <v>0</v>
      </c>
      <c r="B25" s="40">
        <f>COUNTIF($N$4:N24,"yes")</f>
        <v>0</v>
      </c>
      <c r="C25" s="42"/>
      <c r="D25" s="121"/>
      <c r="E25" s="42"/>
      <c r="F25" s="42"/>
      <c r="G25" s="43"/>
      <c r="H25" s="115"/>
      <c r="I25" s="112"/>
      <c r="J25" s="45"/>
      <c r="K25" s="45"/>
      <c r="L25" s="42"/>
      <c r="N25" s="164"/>
      <c r="O25" s="164"/>
      <c r="P25" s="193" t="str">
        <f>IF(COUNT(C25)&lt;1," ",'Web Posting Checklist'!$B$30)</f>
        <v xml:space="preserve"> </v>
      </c>
      <c r="Q25" s="193" t="str">
        <f>IF(COUNT(C25)&lt;1," ",'Web Posting Checklist'!$E$28)</f>
        <v xml:space="preserve"> </v>
      </c>
      <c r="R25" s="193" t="str">
        <f>IF(COUNT(C25)&lt;1," ",'Web Posting Checklist'!$E$29)</f>
        <v xml:space="preserve"> </v>
      </c>
    </row>
    <row r="26" spans="1:18" ht="12.75">
      <c r="A26" s="40">
        <f t="shared" si="1"/>
        <v>0</v>
      </c>
      <c r="B26" s="40">
        <f>COUNTIF($N$4:N25,"yes")</f>
        <v>0</v>
      </c>
      <c r="C26" s="42"/>
      <c r="D26" s="121"/>
      <c r="E26" s="42"/>
      <c r="F26" s="42"/>
      <c r="G26" s="43"/>
      <c r="H26" s="115"/>
      <c r="I26" s="112"/>
      <c r="J26" s="45"/>
      <c r="K26" s="45"/>
      <c r="L26" s="42"/>
      <c r="N26" s="164"/>
      <c r="O26" s="164"/>
      <c r="P26" s="193" t="str">
        <f>IF(COUNT(C26)&lt;1," ",'Web Posting Checklist'!$B$30)</f>
        <v xml:space="preserve"> </v>
      </c>
      <c r="Q26" s="193" t="str">
        <f>IF(COUNT(C26)&lt;1," ",'Web Posting Checklist'!$E$28)</f>
        <v xml:space="preserve"> </v>
      </c>
      <c r="R26" s="193" t="str">
        <f>IF(COUNT(C26)&lt;1," ",'Web Posting Checklist'!$E$29)</f>
        <v xml:space="preserve"> </v>
      </c>
    </row>
    <row r="27" spans="1:18" ht="12.75">
      <c r="A27" s="40">
        <f t="shared" si="1"/>
        <v>0</v>
      </c>
      <c r="B27" s="40">
        <f>COUNTIF($N$4:N26,"yes")</f>
        <v>0</v>
      </c>
      <c r="C27" s="42"/>
      <c r="D27" s="121"/>
      <c r="E27" s="42"/>
      <c r="F27" s="42"/>
      <c r="G27" s="43"/>
      <c r="H27" s="115"/>
      <c r="I27" s="112"/>
      <c r="J27" s="45"/>
      <c r="K27" s="45"/>
      <c r="L27" s="42"/>
      <c r="N27" s="164"/>
      <c r="O27" s="164"/>
      <c r="P27" s="193" t="str">
        <f>IF(COUNT(C27)&lt;1," ",'Web Posting Checklist'!$B$30)</f>
        <v xml:space="preserve"> </v>
      </c>
      <c r="Q27" s="193" t="str">
        <f>IF(COUNT(C27)&lt;1," ",'Web Posting Checklist'!$E$28)</f>
        <v xml:space="preserve"> </v>
      </c>
      <c r="R27" s="193" t="str">
        <f>IF(COUNT(C27)&lt;1," ",'Web Posting Checklist'!$E$29)</f>
        <v xml:space="preserve"> </v>
      </c>
    </row>
    <row r="28" spans="1:18" ht="12.75">
      <c r="A28" s="40">
        <f t="shared" si="1"/>
        <v>0</v>
      </c>
      <c r="B28" s="40">
        <f>COUNTIF($N$4:N27,"yes")</f>
        <v>0</v>
      </c>
      <c r="C28" s="42"/>
      <c r="D28" s="121"/>
      <c r="E28" s="42"/>
      <c r="F28" s="42"/>
      <c r="G28" s="43"/>
      <c r="H28" s="115"/>
      <c r="I28" s="112"/>
      <c r="J28" s="45"/>
      <c r="K28" s="45"/>
      <c r="L28" s="42"/>
      <c r="N28" s="164"/>
      <c r="O28" s="164"/>
      <c r="P28" s="193" t="str">
        <f>IF(COUNT(C28)&lt;1," ",'Web Posting Checklist'!$B$30)</f>
        <v xml:space="preserve"> </v>
      </c>
      <c r="Q28" s="193" t="str">
        <f>IF(COUNT(C28)&lt;1," ",'Web Posting Checklist'!$E$28)</f>
        <v xml:space="preserve"> </v>
      </c>
      <c r="R28" s="193" t="str">
        <f>IF(COUNT(C28)&lt;1," ",'Web Posting Checklist'!$E$29)</f>
        <v xml:space="preserve"> </v>
      </c>
    </row>
    <row r="29" spans="1:18" ht="12.75">
      <c r="A29" s="40">
        <f t="shared" si="1"/>
        <v>0</v>
      </c>
      <c r="B29" s="40">
        <f>COUNTIF($N$4:N28,"yes")</f>
        <v>0</v>
      </c>
      <c r="C29" s="42"/>
      <c r="D29" s="121"/>
      <c r="E29" s="42"/>
      <c r="F29" s="42"/>
      <c r="G29" s="43"/>
      <c r="H29" s="115"/>
      <c r="I29" s="112"/>
      <c r="J29" s="45"/>
      <c r="K29" s="45"/>
      <c r="L29" s="42"/>
      <c r="N29" s="164"/>
      <c r="O29" s="164"/>
      <c r="P29" s="193" t="str">
        <f>IF(COUNT(C29)&lt;1," ",'Web Posting Checklist'!$B$30)</f>
        <v xml:space="preserve"> </v>
      </c>
      <c r="Q29" s="193" t="str">
        <f>IF(COUNT(C29)&lt;1," ",'Web Posting Checklist'!$E$28)</f>
        <v xml:space="preserve"> </v>
      </c>
      <c r="R29" s="193" t="str">
        <f>IF(COUNT(C29)&lt;1," ",'Web Posting Checklist'!$E$29)</f>
        <v xml:space="preserve"> </v>
      </c>
    </row>
    <row r="30" spans="1:18" ht="12.75">
      <c r="A30" s="40">
        <f t="shared" si="1"/>
        <v>0</v>
      </c>
      <c r="B30" s="40">
        <f>COUNTIF($N$4:N29,"yes")</f>
        <v>0</v>
      </c>
      <c r="C30" s="42"/>
      <c r="D30" s="121"/>
      <c r="E30" s="42"/>
      <c r="F30" s="42"/>
      <c r="G30" s="43"/>
      <c r="H30" s="115"/>
      <c r="I30" s="112"/>
      <c r="J30" s="45"/>
      <c r="K30" s="45"/>
      <c r="L30" s="42"/>
      <c r="N30" s="164"/>
      <c r="O30" s="164"/>
      <c r="P30" s="193" t="str">
        <f>IF(COUNT(C30)&lt;1," ",'Web Posting Checklist'!$B$30)</f>
        <v xml:space="preserve"> </v>
      </c>
      <c r="Q30" s="193" t="str">
        <f>IF(COUNT(C30)&lt;1," ",'Web Posting Checklist'!$E$28)</f>
        <v xml:space="preserve"> </v>
      </c>
      <c r="R30" s="193" t="str">
        <f>IF(COUNT(C30)&lt;1," ",'Web Posting Checklist'!$E$29)</f>
        <v xml:space="preserve"> </v>
      </c>
    </row>
    <row r="31" spans="1:18" ht="12.75">
      <c r="A31" s="40">
        <f t="shared" si="1"/>
        <v>0</v>
      </c>
      <c r="B31" s="40">
        <f>COUNTIF($N$4:N30,"yes")</f>
        <v>0</v>
      </c>
      <c r="C31" s="42"/>
      <c r="D31" s="121"/>
      <c r="E31" s="42"/>
      <c r="F31" s="42"/>
      <c r="G31" s="43"/>
      <c r="H31" s="115"/>
      <c r="I31" s="112"/>
      <c r="J31" s="45"/>
      <c r="K31" s="45"/>
      <c r="L31" s="42"/>
      <c r="N31" s="164"/>
      <c r="O31" s="164"/>
      <c r="P31" s="193" t="str">
        <f>IF(COUNT(C31)&lt;1," ",'Web Posting Checklist'!$B$30)</f>
        <v xml:space="preserve"> </v>
      </c>
      <c r="Q31" s="193" t="str">
        <f>IF(COUNT(C31)&lt;1," ",'Web Posting Checklist'!$E$28)</f>
        <v xml:space="preserve"> </v>
      </c>
      <c r="R31" s="193" t="str">
        <f>IF(COUNT(C31)&lt;1," ",'Web Posting Checklist'!$E$29)</f>
        <v xml:space="preserve"> </v>
      </c>
    </row>
    <row r="32" spans="1:18" ht="12.75">
      <c r="A32" s="40">
        <f t="shared" si="1"/>
        <v>0</v>
      </c>
      <c r="B32" s="40">
        <f>COUNTIF($N$4:N31,"yes")</f>
        <v>0</v>
      </c>
      <c r="C32" s="42"/>
      <c r="D32" s="121"/>
      <c r="E32" s="42"/>
      <c r="F32" s="42"/>
      <c r="G32" s="43"/>
      <c r="H32" s="115"/>
      <c r="I32" s="112"/>
      <c r="J32" s="45"/>
      <c r="K32" s="45"/>
      <c r="L32" s="42"/>
      <c r="N32" s="164"/>
      <c r="O32" s="164"/>
      <c r="P32" s="193" t="str">
        <f>IF(COUNT(C32)&lt;1," ",'Web Posting Checklist'!$B$30)</f>
        <v xml:space="preserve"> </v>
      </c>
      <c r="Q32" s="193" t="str">
        <f>IF(COUNT(C32)&lt;1," ",'Web Posting Checklist'!$E$28)</f>
        <v xml:space="preserve"> </v>
      </c>
      <c r="R32" s="193" t="str">
        <f>IF(COUNT(C32)&lt;1," ",'Web Posting Checklist'!$E$29)</f>
        <v xml:space="preserve"> </v>
      </c>
    </row>
    <row r="33" spans="1:18" ht="12.75">
      <c r="A33" s="40">
        <f t="shared" si="1"/>
        <v>0</v>
      </c>
      <c r="B33" s="40">
        <f>COUNTIF($N$4:N32,"yes")</f>
        <v>0</v>
      </c>
      <c r="C33" s="42"/>
      <c r="D33" s="121"/>
      <c r="E33" s="42"/>
      <c r="F33" s="42"/>
      <c r="G33" s="43"/>
      <c r="H33" s="115"/>
      <c r="I33" s="112"/>
      <c r="J33" s="45"/>
      <c r="K33" s="45"/>
      <c r="L33" s="42"/>
      <c r="N33" s="164"/>
      <c r="O33" s="164"/>
      <c r="P33" s="193" t="str">
        <f>IF(COUNT(C33)&lt;1," ",'Web Posting Checklist'!$B$30)</f>
        <v xml:space="preserve"> </v>
      </c>
      <c r="Q33" s="193" t="str">
        <f>IF(COUNT(C33)&lt;1," ",'Web Posting Checklist'!$E$28)</f>
        <v xml:space="preserve"> </v>
      </c>
      <c r="R33" s="193" t="str">
        <f>IF(COUNT(C33)&lt;1," ",'Web Posting Checklist'!$E$29)</f>
        <v xml:space="preserve"> </v>
      </c>
    </row>
    <row r="34" spans="1:18" ht="12.75">
      <c r="A34" s="40">
        <f t="shared" si="1"/>
        <v>0</v>
      </c>
      <c r="B34" s="40">
        <f>COUNTIF($N$4:N33,"yes")</f>
        <v>0</v>
      </c>
      <c r="C34" s="42"/>
      <c r="D34" s="121"/>
      <c r="E34" s="42"/>
      <c r="F34" s="42"/>
      <c r="G34" s="43"/>
      <c r="H34" s="115"/>
      <c r="I34" s="112"/>
      <c r="J34" s="45"/>
      <c r="K34" s="45"/>
      <c r="L34" s="42"/>
      <c r="N34" s="164"/>
      <c r="O34" s="164"/>
      <c r="P34" s="193" t="str">
        <f>IF(COUNT(C34)&lt;1," ",'Web Posting Checklist'!$B$30)</f>
        <v xml:space="preserve"> </v>
      </c>
      <c r="Q34" s="193" t="str">
        <f>IF(COUNT(C34)&lt;1," ",'Web Posting Checklist'!$E$28)</f>
        <v xml:space="preserve"> </v>
      </c>
      <c r="R34" s="193" t="str">
        <f>IF(COUNT(C34)&lt;1," ",'Web Posting Checklist'!$E$29)</f>
        <v xml:space="preserve"> </v>
      </c>
    </row>
    <row r="35" spans="1:18" ht="12.75">
      <c r="A35" s="40">
        <f t="shared" si="1"/>
        <v>0</v>
      </c>
      <c r="B35" s="40">
        <f>COUNTIF($N$4:N34,"yes")</f>
        <v>0</v>
      </c>
      <c r="C35" s="42"/>
      <c r="D35" s="121"/>
      <c r="E35" s="42"/>
      <c r="F35" s="42"/>
      <c r="G35" s="43"/>
      <c r="H35" s="115"/>
      <c r="I35" s="112"/>
      <c r="J35" s="45"/>
      <c r="K35" s="45"/>
      <c r="L35" s="42"/>
      <c r="N35" s="164"/>
      <c r="O35" s="164"/>
      <c r="P35" s="193" t="str">
        <f>IF(COUNT(C35)&lt;1," ",'Web Posting Checklist'!$B$30)</f>
        <v xml:space="preserve"> </v>
      </c>
      <c r="Q35" s="193" t="str">
        <f>IF(COUNT(C35)&lt;1," ",'Web Posting Checklist'!$E$28)</f>
        <v xml:space="preserve"> </v>
      </c>
      <c r="R35" s="193" t="str">
        <f>IF(COUNT(C35)&lt;1," ",'Web Posting Checklist'!$E$29)</f>
        <v xml:space="preserve"> </v>
      </c>
    </row>
    <row r="36" spans="1:18" ht="12.75">
      <c r="A36" s="40">
        <f t="shared" si="1"/>
        <v>0</v>
      </c>
      <c r="B36" s="40">
        <f>COUNTIF($N$4:N35,"yes")</f>
        <v>0</v>
      </c>
      <c r="C36" s="42"/>
      <c r="D36" s="121"/>
      <c r="E36" s="42"/>
      <c r="F36" s="42"/>
      <c r="G36" s="43"/>
      <c r="H36" s="115"/>
      <c r="I36" s="112"/>
      <c r="J36" s="45"/>
      <c r="K36" s="45"/>
      <c r="L36" s="42"/>
      <c r="N36" s="164"/>
      <c r="O36" s="164"/>
      <c r="P36" s="193" t="str">
        <f>IF(COUNT(C36)&lt;1," ",'Web Posting Checklist'!$B$30)</f>
        <v xml:space="preserve"> </v>
      </c>
      <c r="Q36" s="193" t="str">
        <f>IF(COUNT(C36)&lt;1," ",'Web Posting Checklist'!$E$28)</f>
        <v xml:space="preserve"> </v>
      </c>
      <c r="R36" s="193" t="str">
        <f>IF(COUNT(C36)&lt;1," ",'Web Posting Checklist'!$E$29)</f>
        <v xml:space="preserve"> </v>
      </c>
    </row>
    <row r="37" spans="1:18" ht="12.75">
      <c r="A37" s="40">
        <f t="shared" si="1"/>
        <v>0</v>
      </c>
      <c r="B37" s="40">
        <f>COUNTIF($N$4:N36,"yes")</f>
        <v>0</v>
      </c>
      <c r="C37" s="42"/>
      <c r="D37" s="121"/>
      <c r="E37" s="42"/>
      <c r="F37" s="42"/>
      <c r="G37" s="43"/>
      <c r="H37" s="115"/>
      <c r="I37" s="112"/>
      <c r="J37" s="45"/>
      <c r="K37" s="45"/>
      <c r="L37" s="42"/>
      <c r="N37" s="164"/>
      <c r="O37" s="164"/>
      <c r="P37" s="193" t="str">
        <f>IF(COUNT(C37)&lt;1," ",'Web Posting Checklist'!$B$30)</f>
        <v xml:space="preserve"> </v>
      </c>
      <c r="Q37" s="193" t="str">
        <f>IF(COUNT(C37)&lt;1," ",'Web Posting Checklist'!$E$28)</f>
        <v xml:space="preserve"> </v>
      </c>
      <c r="R37" s="193" t="str">
        <f>IF(COUNT(C37)&lt;1," ",'Web Posting Checklist'!$E$29)</f>
        <v xml:space="preserve"> </v>
      </c>
    </row>
    <row r="38" spans="1:18" ht="12.75">
      <c r="A38" s="40">
        <f t="shared" si="1"/>
        <v>0</v>
      </c>
      <c r="B38" s="40">
        <f>COUNTIF($N$4:N37,"yes")</f>
        <v>0</v>
      </c>
      <c r="C38" s="42"/>
      <c r="D38" s="121"/>
      <c r="E38" s="42"/>
      <c r="F38" s="42"/>
      <c r="G38" s="43"/>
      <c r="H38" s="115"/>
      <c r="I38" s="112"/>
      <c r="J38" s="45"/>
      <c r="K38" s="45"/>
      <c r="L38" s="42"/>
      <c r="N38" s="164"/>
      <c r="O38" s="164"/>
      <c r="P38" s="193" t="str">
        <f>IF(COUNT(C38)&lt;1," ",'Web Posting Checklist'!$B$30)</f>
        <v xml:space="preserve"> </v>
      </c>
      <c r="Q38" s="193" t="str">
        <f>IF(COUNT(C38)&lt;1," ",'Web Posting Checklist'!$E$28)</f>
        <v xml:space="preserve"> </v>
      </c>
      <c r="R38" s="193" t="str">
        <f>IF(COUNT(C38)&lt;1," ",'Web Posting Checklist'!$E$29)</f>
        <v xml:space="preserve"> </v>
      </c>
    </row>
    <row r="39" spans="1:18" ht="12.75">
      <c r="A39" s="40">
        <f t="shared" si="1"/>
        <v>0</v>
      </c>
      <c r="B39" s="40">
        <f>COUNTIF($N$4:N38,"yes")</f>
        <v>0</v>
      </c>
      <c r="C39" s="42"/>
      <c r="D39" s="121"/>
      <c r="E39" s="42"/>
      <c r="F39" s="42"/>
      <c r="G39" s="43"/>
      <c r="H39" s="115"/>
      <c r="I39" s="112"/>
      <c r="J39" s="45"/>
      <c r="K39" s="45"/>
      <c r="L39" s="42"/>
      <c r="N39" s="164"/>
      <c r="O39" s="164"/>
      <c r="P39" s="193" t="str">
        <f>IF(COUNT(C39)&lt;1," ",'Web Posting Checklist'!$B$30)</f>
        <v xml:space="preserve"> </v>
      </c>
      <c r="Q39" s="193" t="str">
        <f>IF(COUNT(C39)&lt;1," ",'Web Posting Checklist'!$E$28)</f>
        <v xml:space="preserve"> </v>
      </c>
      <c r="R39" s="193" t="str">
        <f>IF(COUNT(C39)&lt;1," ",'Web Posting Checklist'!$E$29)</f>
        <v xml:space="preserve"> </v>
      </c>
    </row>
    <row r="40" spans="1:18" ht="12.75">
      <c r="A40" s="40">
        <f t="shared" si="1"/>
        <v>0</v>
      </c>
      <c r="B40" s="40">
        <f>COUNTIF($N$4:N39,"yes")</f>
        <v>0</v>
      </c>
      <c r="C40" s="42"/>
      <c r="D40" s="121"/>
      <c r="E40" s="42"/>
      <c r="F40" s="42"/>
      <c r="G40" s="43"/>
      <c r="H40" s="115"/>
      <c r="I40" s="112"/>
      <c r="J40" s="45"/>
      <c r="K40" s="45"/>
      <c r="L40" s="42"/>
      <c r="N40" s="164"/>
      <c r="O40" s="164"/>
      <c r="P40" s="193" t="str">
        <f>IF(COUNT(C40)&lt;1," ",'Web Posting Checklist'!$B$30)</f>
        <v xml:space="preserve"> </v>
      </c>
      <c r="Q40" s="193" t="str">
        <f>IF(COUNT(C40)&lt;1," ",'Web Posting Checklist'!$E$28)</f>
        <v xml:space="preserve"> </v>
      </c>
      <c r="R40" s="193" t="str">
        <f>IF(COUNT(C40)&lt;1," ",'Web Posting Checklist'!$E$29)</f>
        <v xml:space="preserve"> </v>
      </c>
    </row>
    <row r="41" spans="1:18" ht="12.75">
      <c r="A41" s="40">
        <f t="shared" si="1"/>
        <v>0</v>
      </c>
      <c r="B41" s="40">
        <f>COUNTIF($N$4:N40,"yes")</f>
        <v>0</v>
      </c>
      <c r="C41" s="42"/>
      <c r="D41" s="121"/>
      <c r="E41" s="42"/>
      <c r="F41" s="42"/>
      <c r="G41" s="43"/>
      <c r="H41" s="115"/>
      <c r="I41" s="112"/>
      <c r="J41" s="45"/>
      <c r="K41" s="45"/>
      <c r="L41" s="42"/>
      <c r="N41" s="164"/>
      <c r="O41" s="164"/>
      <c r="P41" s="193" t="str">
        <f>IF(COUNT(C41)&lt;1," ",'Web Posting Checklist'!$B$30)</f>
        <v xml:space="preserve"> </v>
      </c>
      <c r="Q41" s="193" t="str">
        <f>IF(COUNT(C41)&lt;1," ",'Web Posting Checklist'!$E$28)</f>
        <v xml:space="preserve"> </v>
      </c>
      <c r="R41" s="193" t="str">
        <f>IF(COUNT(C41)&lt;1," ",'Web Posting Checklist'!$E$29)</f>
        <v xml:space="preserve"> </v>
      </c>
    </row>
    <row r="42" spans="1:18" ht="12.75">
      <c r="A42" s="40">
        <f t="shared" si="1"/>
        <v>0</v>
      </c>
      <c r="B42" s="40">
        <f>COUNTIF($N$4:N41,"yes")</f>
        <v>0</v>
      </c>
      <c r="C42" s="42"/>
      <c r="D42" s="121"/>
      <c r="E42" s="42"/>
      <c r="F42" s="42"/>
      <c r="G42" s="43"/>
      <c r="H42" s="115"/>
      <c r="I42" s="112"/>
      <c r="J42" s="45"/>
      <c r="K42" s="45"/>
      <c r="L42" s="42"/>
      <c r="N42" s="164"/>
      <c r="O42" s="164"/>
      <c r="P42" s="193" t="str">
        <f>IF(COUNT(C42)&lt;1," ",'Web Posting Checklist'!$B$30)</f>
        <v xml:space="preserve"> </v>
      </c>
      <c r="Q42" s="193" t="str">
        <f>IF(COUNT(C42)&lt;1," ",'Web Posting Checklist'!$E$28)</f>
        <v xml:space="preserve"> </v>
      </c>
      <c r="R42" s="193" t="str">
        <f>IF(COUNT(C42)&lt;1," ",'Web Posting Checklist'!$E$29)</f>
        <v xml:space="preserve"> </v>
      </c>
    </row>
    <row r="43" spans="1:18" ht="12.75">
      <c r="A43" s="40">
        <f t="shared" si="1"/>
        <v>0</v>
      </c>
      <c r="B43" s="40">
        <f>COUNTIF($N$4:N42,"yes")</f>
        <v>0</v>
      </c>
      <c r="C43" s="42"/>
      <c r="D43" s="121"/>
      <c r="E43" s="42"/>
      <c r="F43" s="42"/>
      <c r="G43" s="43"/>
      <c r="H43" s="115"/>
      <c r="I43" s="112"/>
      <c r="J43" s="45"/>
      <c r="K43" s="45"/>
      <c r="L43" s="42"/>
      <c r="N43" s="164"/>
      <c r="O43" s="164"/>
      <c r="P43" s="193" t="str">
        <f>IF(COUNT(C43)&lt;1," ",'Web Posting Checklist'!$B$30)</f>
        <v xml:space="preserve"> </v>
      </c>
      <c r="Q43" s="193" t="str">
        <f>IF(COUNT(C43)&lt;1," ",'Web Posting Checklist'!$E$28)</f>
        <v xml:space="preserve"> </v>
      </c>
      <c r="R43" s="193" t="str">
        <f>IF(COUNT(C43)&lt;1," ",'Web Posting Checklist'!$E$29)</f>
        <v xml:space="preserve"> </v>
      </c>
    </row>
    <row r="44" spans="1:18" ht="12.75">
      <c r="A44" s="40">
        <f t="shared" si="1"/>
        <v>0</v>
      </c>
      <c r="B44" s="40">
        <f>COUNTIF($N$4:N43,"yes")</f>
        <v>0</v>
      </c>
      <c r="C44" s="42"/>
      <c r="D44" s="121"/>
      <c r="E44" s="42"/>
      <c r="F44" s="42"/>
      <c r="G44" s="43"/>
      <c r="H44" s="115"/>
      <c r="I44" s="112"/>
      <c r="J44" s="45"/>
      <c r="K44" s="45"/>
      <c r="L44" s="42"/>
      <c r="N44" s="164"/>
      <c r="O44" s="164"/>
      <c r="P44" s="193" t="str">
        <f>IF(COUNT(C44)&lt;1," ",'Web Posting Checklist'!$B$30)</f>
        <v xml:space="preserve"> </v>
      </c>
      <c r="Q44" s="193" t="str">
        <f>IF(COUNT(C44)&lt;1," ",'Web Posting Checklist'!$E$28)</f>
        <v xml:space="preserve"> </v>
      </c>
      <c r="R44" s="193" t="str">
        <f>IF(COUNT(C44)&lt;1," ",'Web Posting Checklist'!$E$29)</f>
        <v xml:space="preserve"> </v>
      </c>
    </row>
    <row r="45" spans="1:18" ht="12.75">
      <c r="A45" s="40">
        <f t="shared" si="1"/>
        <v>0</v>
      </c>
      <c r="B45" s="40">
        <f>COUNTIF($N$4:N44,"yes")</f>
        <v>0</v>
      </c>
      <c r="C45" s="42"/>
      <c r="D45" s="121"/>
      <c r="E45" s="42"/>
      <c r="F45" s="42"/>
      <c r="G45" s="43"/>
      <c r="H45" s="115"/>
      <c r="I45" s="112"/>
      <c r="J45" s="45"/>
      <c r="K45" s="45"/>
      <c r="L45" s="42"/>
      <c r="N45" s="164"/>
      <c r="O45" s="164"/>
      <c r="P45" s="193" t="str">
        <f>IF(COUNT(C45)&lt;1," ",'Web Posting Checklist'!$B$30)</f>
        <v xml:space="preserve"> </v>
      </c>
      <c r="Q45" s="193" t="str">
        <f>IF(COUNT(C45)&lt;1," ",'Web Posting Checklist'!$E$28)</f>
        <v xml:space="preserve"> </v>
      </c>
      <c r="R45" s="193" t="str">
        <f>IF(COUNT(C45)&lt;1," ",'Web Posting Checklist'!$E$29)</f>
        <v xml:space="preserve"> </v>
      </c>
    </row>
    <row r="46" spans="1:18" ht="12.75">
      <c r="A46" s="40">
        <f t="shared" si="1"/>
        <v>0</v>
      </c>
      <c r="B46" s="40">
        <f>COUNTIF($N$4:N45,"yes")</f>
        <v>0</v>
      </c>
      <c r="C46" s="42"/>
      <c r="D46" s="121"/>
      <c r="E46" s="42"/>
      <c r="F46" s="42"/>
      <c r="G46" s="43"/>
      <c r="H46" s="115"/>
      <c r="I46" s="112"/>
      <c r="J46" s="45"/>
      <c r="K46" s="45"/>
      <c r="L46" s="42"/>
      <c r="N46" s="164"/>
      <c r="O46" s="164"/>
      <c r="P46" s="193" t="str">
        <f>IF(COUNT(C46)&lt;1," ",'Web Posting Checklist'!$B$30)</f>
        <v xml:space="preserve"> </v>
      </c>
      <c r="Q46" s="193" t="str">
        <f>IF(COUNT(C46)&lt;1," ",'Web Posting Checklist'!$E$28)</f>
        <v xml:space="preserve"> </v>
      </c>
      <c r="R46" s="193" t="str">
        <f>IF(COUNT(C46)&lt;1," ",'Web Posting Checklist'!$E$29)</f>
        <v xml:space="preserve"> </v>
      </c>
    </row>
    <row r="47" spans="1:18" ht="12.75">
      <c r="A47" s="40">
        <f t="shared" si="1"/>
        <v>0</v>
      </c>
      <c r="B47" s="40">
        <f>COUNTIF($N$4:N46,"yes")</f>
        <v>0</v>
      </c>
      <c r="C47" s="42"/>
      <c r="D47" s="121"/>
      <c r="E47" s="42"/>
      <c r="F47" s="42"/>
      <c r="G47" s="43"/>
      <c r="H47" s="115"/>
      <c r="I47" s="112"/>
      <c r="J47" s="45"/>
      <c r="K47" s="45"/>
      <c r="L47" s="42"/>
      <c r="N47" s="164"/>
      <c r="O47" s="164"/>
      <c r="P47" s="193" t="str">
        <f>IF(COUNT(C47)&lt;1," ",'Web Posting Checklist'!$B$30)</f>
        <v xml:space="preserve"> </v>
      </c>
      <c r="Q47" s="193" t="str">
        <f>IF(COUNT(C47)&lt;1," ",'Web Posting Checklist'!$E$28)</f>
        <v xml:space="preserve"> </v>
      </c>
      <c r="R47" s="193" t="str">
        <f>IF(COUNT(C47)&lt;1," ",'Web Posting Checklist'!$E$29)</f>
        <v xml:space="preserve"> </v>
      </c>
    </row>
    <row r="48" spans="1:18" ht="12.75">
      <c r="A48" s="40">
        <f t="shared" si="1"/>
        <v>0</v>
      </c>
      <c r="B48" s="40">
        <f>COUNTIF($N$4:N47,"yes")</f>
        <v>0</v>
      </c>
      <c r="C48" s="42"/>
      <c r="D48" s="121"/>
      <c r="E48" s="42"/>
      <c r="F48" s="42"/>
      <c r="G48" s="43"/>
      <c r="H48" s="115"/>
      <c r="I48" s="112"/>
      <c r="J48" s="45"/>
      <c r="K48" s="45"/>
      <c r="L48" s="42"/>
      <c r="N48" s="164"/>
      <c r="O48" s="164"/>
      <c r="P48" s="193" t="str">
        <f>IF(COUNT(C48)&lt;1," ",'Web Posting Checklist'!$B$30)</f>
        <v xml:space="preserve"> </v>
      </c>
      <c r="Q48" s="193" t="str">
        <f>IF(COUNT(C48)&lt;1," ",'Web Posting Checklist'!$E$28)</f>
        <v xml:space="preserve"> </v>
      </c>
      <c r="R48" s="193" t="str">
        <f>IF(COUNT(C48)&lt;1," ",'Web Posting Checklist'!$E$29)</f>
        <v xml:space="preserve"> </v>
      </c>
    </row>
    <row r="49" spans="1:18" ht="12.75">
      <c r="A49" s="40">
        <f t="shared" si="1"/>
        <v>0</v>
      </c>
      <c r="B49" s="40">
        <f>COUNTIF($N$4:N48,"yes")</f>
        <v>0</v>
      </c>
      <c r="C49" s="42"/>
      <c r="D49" s="121"/>
      <c r="E49" s="42"/>
      <c r="F49" s="42"/>
      <c r="G49" s="43"/>
      <c r="H49" s="115"/>
      <c r="I49" s="112"/>
      <c r="J49" s="45"/>
      <c r="K49" s="45"/>
      <c r="L49" s="42"/>
      <c r="N49" s="164"/>
      <c r="O49" s="164"/>
      <c r="P49" s="193" t="str">
        <f>IF(COUNT(C49)&lt;1," ",'Web Posting Checklist'!$B$30)</f>
        <v xml:space="preserve"> </v>
      </c>
      <c r="Q49" s="193" t="str">
        <f>IF(COUNT(C49)&lt;1," ",'Web Posting Checklist'!$E$28)</f>
        <v xml:space="preserve"> </v>
      </c>
      <c r="R49" s="193" t="str">
        <f>IF(COUNT(C49)&lt;1," ",'Web Posting Checklist'!$E$29)</f>
        <v xml:space="preserve"> </v>
      </c>
    </row>
    <row r="50" spans="1:18" ht="12.75">
      <c r="A50" s="40">
        <f t="shared" si="1"/>
        <v>0</v>
      </c>
      <c r="B50" s="40">
        <f>COUNTIF($N$4:N49,"yes")</f>
        <v>0</v>
      </c>
      <c r="C50" s="42"/>
      <c r="D50" s="121"/>
      <c r="E50" s="42"/>
      <c r="F50" s="42"/>
      <c r="G50" s="43"/>
      <c r="H50" s="115"/>
      <c r="I50" s="112"/>
      <c r="J50" s="45"/>
      <c r="K50" s="45"/>
      <c r="L50" s="42"/>
      <c r="N50" s="164"/>
      <c r="O50" s="164"/>
      <c r="P50" s="193" t="str">
        <f>IF(COUNT(C50)&lt;1," ",'Web Posting Checklist'!$B$30)</f>
        <v xml:space="preserve"> </v>
      </c>
      <c r="Q50" s="193" t="str">
        <f>IF(COUNT(C50)&lt;1," ",'Web Posting Checklist'!$E$28)</f>
        <v xml:space="preserve"> </v>
      </c>
      <c r="R50" s="193" t="str">
        <f>IF(COUNT(C50)&lt;1," ",'Web Posting Checklist'!$E$29)</f>
        <v xml:space="preserve"> </v>
      </c>
    </row>
    <row r="51" spans="1:18" ht="12.75">
      <c r="A51" s="40">
        <f t="shared" si="1"/>
        <v>0</v>
      </c>
      <c r="B51" s="40">
        <f>COUNTIF($N$4:N50,"yes")</f>
        <v>0</v>
      </c>
      <c r="C51" s="42"/>
      <c r="D51" s="121"/>
      <c r="E51" s="42"/>
      <c r="F51" s="42"/>
      <c r="G51" s="43"/>
      <c r="H51" s="115"/>
      <c r="I51" s="112"/>
      <c r="J51" s="45"/>
      <c r="K51" s="45"/>
      <c r="L51" s="42"/>
      <c r="N51" s="164"/>
      <c r="O51" s="164"/>
      <c r="P51" s="193" t="str">
        <f>IF(COUNT(C51)&lt;1," ",'Web Posting Checklist'!$B$30)</f>
        <v xml:space="preserve"> </v>
      </c>
      <c r="Q51" s="193" t="str">
        <f>IF(COUNT(C51)&lt;1," ",'Web Posting Checklist'!$E$28)</f>
        <v xml:space="preserve"> </v>
      </c>
      <c r="R51" s="193" t="str">
        <f>IF(COUNT(C51)&lt;1," ",'Web Posting Checklist'!$E$29)</f>
        <v xml:space="preserve"> </v>
      </c>
    </row>
    <row r="52" spans="1:18" ht="12.75">
      <c r="A52" s="40">
        <f t="shared" si="1"/>
        <v>0</v>
      </c>
      <c r="B52" s="40">
        <f>COUNTIF($N$4:N51,"yes")</f>
        <v>0</v>
      </c>
      <c r="C52" s="42"/>
      <c r="D52" s="121"/>
      <c r="E52" s="42"/>
      <c r="F52" s="42"/>
      <c r="G52" s="43"/>
      <c r="H52" s="115"/>
      <c r="I52" s="112"/>
      <c r="J52" s="45"/>
      <c r="K52" s="45"/>
      <c r="L52" s="42"/>
      <c r="N52" s="164"/>
      <c r="O52" s="164"/>
      <c r="P52" s="193" t="str">
        <f>IF(COUNT(C52)&lt;1," ",'Web Posting Checklist'!$B$30)</f>
        <v xml:space="preserve"> </v>
      </c>
      <c r="Q52" s="193" t="str">
        <f>IF(COUNT(C52)&lt;1," ",'Web Posting Checklist'!$E$28)</f>
        <v xml:space="preserve"> </v>
      </c>
      <c r="R52" s="193" t="str">
        <f>IF(COUNT(C52)&lt;1," ",'Web Posting Checklist'!$E$29)</f>
        <v xml:space="preserve"> </v>
      </c>
    </row>
    <row r="53" spans="1:18" ht="12.75">
      <c r="A53" s="40">
        <f t="shared" si="1"/>
        <v>0</v>
      </c>
      <c r="B53" s="40">
        <f>COUNTIF($N$4:N52,"yes")</f>
        <v>0</v>
      </c>
      <c r="C53" s="42"/>
      <c r="D53" s="121"/>
      <c r="E53" s="42"/>
      <c r="F53" s="42"/>
      <c r="G53" s="43"/>
      <c r="H53" s="115"/>
      <c r="I53" s="112"/>
      <c r="J53" s="45"/>
      <c r="K53" s="45"/>
      <c r="L53" s="42"/>
      <c r="N53" s="164"/>
      <c r="O53" s="164"/>
      <c r="P53" s="193" t="str">
        <f>IF(COUNT(C53)&lt;1," ",'Web Posting Checklist'!$B$30)</f>
        <v xml:space="preserve"> </v>
      </c>
      <c r="Q53" s="193" t="str">
        <f>IF(COUNT(C53)&lt;1," ",'Web Posting Checklist'!$E$28)</f>
        <v xml:space="preserve"> </v>
      </c>
      <c r="R53" s="193" t="str">
        <f>IF(COUNT(C53)&lt;1," ",'Web Posting Checklist'!$E$29)</f>
        <v xml:space="preserve"> </v>
      </c>
    </row>
    <row r="54" spans="1:18" ht="12.75">
      <c r="A54" s="40">
        <f t="shared" si="1"/>
        <v>0</v>
      </c>
      <c r="B54" s="40">
        <f>COUNTIF($N$4:N53,"yes")</f>
        <v>0</v>
      </c>
      <c r="C54" s="42"/>
      <c r="D54" s="121"/>
      <c r="E54" s="42"/>
      <c r="F54" s="42"/>
      <c r="G54" s="43"/>
      <c r="H54" s="115"/>
      <c r="I54" s="112"/>
      <c r="J54" s="45"/>
      <c r="K54" s="45"/>
      <c r="L54" s="42"/>
      <c r="N54" s="164"/>
      <c r="O54" s="164"/>
      <c r="P54" s="193" t="str">
        <f>IF(COUNT(C54)&lt;1," ",'Web Posting Checklist'!$B$30)</f>
        <v xml:space="preserve"> </v>
      </c>
      <c r="Q54" s="193" t="str">
        <f>IF(COUNT(C54)&lt;1," ",'Web Posting Checklist'!$E$28)</f>
        <v xml:space="preserve"> </v>
      </c>
      <c r="R54" s="193" t="str">
        <f>IF(COUNT(C54)&lt;1," ",'Web Posting Checklist'!$E$29)</f>
        <v xml:space="preserve"> </v>
      </c>
    </row>
    <row r="55" spans="1:18" ht="12.75">
      <c r="A55" s="40">
        <f t="shared" si="1"/>
        <v>0</v>
      </c>
      <c r="B55" s="40">
        <f>COUNTIF($N$4:N54,"yes")</f>
        <v>0</v>
      </c>
      <c r="C55" s="42"/>
      <c r="D55" s="121"/>
      <c r="E55" s="42"/>
      <c r="F55" s="42"/>
      <c r="G55" s="43"/>
      <c r="H55" s="115"/>
      <c r="I55" s="112"/>
      <c r="J55" s="45"/>
      <c r="K55" s="45"/>
      <c r="L55" s="42"/>
      <c r="N55" s="164"/>
      <c r="O55" s="164"/>
      <c r="P55" s="193" t="str">
        <f>IF(COUNT(C55)&lt;1," ",'Web Posting Checklist'!$B$30)</f>
        <v xml:space="preserve"> </v>
      </c>
      <c r="Q55" s="193" t="str">
        <f>IF(COUNT(C55)&lt;1," ",'Web Posting Checklist'!$E$28)</f>
        <v xml:space="preserve"> </v>
      </c>
      <c r="R55" s="193" t="str">
        <f>IF(COUNT(C55)&lt;1," ",'Web Posting Checklist'!$E$29)</f>
        <v xml:space="preserve"> </v>
      </c>
    </row>
    <row r="56" spans="1:18" ht="12.75">
      <c r="A56" s="40">
        <f t="shared" si="1"/>
        <v>0</v>
      </c>
      <c r="B56" s="40">
        <f>COUNTIF($N$4:N55,"yes")</f>
        <v>0</v>
      </c>
      <c r="C56" s="42"/>
      <c r="D56" s="121"/>
      <c r="E56" s="42"/>
      <c r="F56" s="42"/>
      <c r="G56" s="43"/>
      <c r="H56" s="115"/>
      <c r="I56" s="112"/>
      <c r="J56" s="45"/>
      <c r="K56" s="45"/>
      <c r="L56" s="42"/>
      <c r="N56" s="164"/>
      <c r="O56" s="164"/>
      <c r="P56" s="193" t="str">
        <f>IF(COUNT(C56)&lt;1," ",'Web Posting Checklist'!$B$30)</f>
        <v xml:space="preserve"> </v>
      </c>
      <c r="Q56" s="193" t="str">
        <f>IF(COUNT(C56)&lt;1," ",'Web Posting Checklist'!$E$28)</f>
        <v xml:space="preserve"> </v>
      </c>
      <c r="R56" s="193" t="str">
        <f>IF(COUNT(C56)&lt;1," ",'Web Posting Checklist'!$E$29)</f>
        <v xml:space="preserve"> </v>
      </c>
    </row>
    <row r="57" spans="1:18" ht="12.75">
      <c r="A57" s="40">
        <f t="shared" si="1"/>
        <v>0</v>
      </c>
      <c r="B57" s="40">
        <f>COUNTIF($N$4:N56,"yes")</f>
        <v>0</v>
      </c>
      <c r="C57" s="42"/>
      <c r="D57" s="121"/>
      <c r="E57" s="42"/>
      <c r="F57" s="42"/>
      <c r="G57" s="43"/>
      <c r="H57" s="115"/>
      <c r="I57" s="112"/>
      <c r="J57" s="45"/>
      <c r="K57" s="45"/>
      <c r="L57" s="42"/>
      <c r="N57" s="164"/>
      <c r="O57" s="164"/>
      <c r="P57" s="193" t="str">
        <f>IF(COUNT(C57)&lt;1," ",'Web Posting Checklist'!$B$30)</f>
        <v xml:space="preserve"> </v>
      </c>
      <c r="Q57" s="193" t="str">
        <f>IF(COUNT(C57)&lt;1," ",'Web Posting Checklist'!$E$28)</f>
        <v xml:space="preserve"> </v>
      </c>
      <c r="R57" s="193" t="str">
        <f>IF(COUNT(C57)&lt;1," ",'Web Posting Checklist'!$E$29)</f>
        <v xml:space="preserve"> </v>
      </c>
    </row>
    <row r="58" spans="1:18" ht="12.75">
      <c r="A58" s="40">
        <f t="shared" si="1"/>
        <v>0</v>
      </c>
      <c r="B58" s="40">
        <f>COUNTIF($N$4:N57,"yes")</f>
        <v>0</v>
      </c>
      <c r="C58" s="42"/>
      <c r="D58" s="121"/>
      <c r="E58" s="42"/>
      <c r="F58" s="42"/>
      <c r="G58" s="43"/>
      <c r="H58" s="115"/>
      <c r="I58" s="112"/>
      <c r="J58" s="45"/>
      <c r="K58" s="45"/>
      <c r="L58" s="42"/>
      <c r="N58" s="164"/>
      <c r="O58" s="164"/>
      <c r="P58" s="193" t="str">
        <f>IF(COUNT(C58)&lt;1," ",'Web Posting Checklist'!$B$30)</f>
        <v xml:space="preserve"> </v>
      </c>
      <c r="Q58" s="193" t="str">
        <f>IF(COUNT(C58)&lt;1," ",'Web Posting Checklist'!$E$28)</f>
        <v xml:space="preserve"> </v>
      </c>
      <c r="R58" s="193" t="str">
        <f>IF(COUNT(C58)&lt;1," ",'Web Posting Checklist'!$E$29)</f>
        <v xml:space="preserve"> </v>
      </c>
    </row>
    <row r="59" spans="1:18" ht="12.75">
      <c r="A59" s="40">
        <f t="shared" si="1"/>
        <v>0</v>
      </c>
      <c r="B59" s="40">
        <f>COUNTIF($N$4:N58,"yes")</f>
        <v>0</v>
      </c>
      <c r="C59" s="42"/>
      <c r="D59" s="121"/>
      <c r="E59" s="42"/>
      <c r="F59" s="42"/>
      <c r="G59" s="43"/>
      <c r="H59" s="115"/>
      <c r="I59" s="112"/>
      <c r="J59" s="45"/>
      <c r="K59" s="45"/>
      <c r="L59" s="42"/>
      <c r="N59" s="164"/>
      <c r="O59" s="164"/>
      <c r="P59" s="193" t="str">
        <f>IF(COUNT(C59)&lt;1," ",'Web Posting Checklist'!$B$30)</f>
        <v xml:space="preserve"> </v>
      </c>
      <c r="Q59" s="193" t="str">
        <f>IF(COUNT(C59)&lt;1," ",'Web Posting Checklist'!$E$28)</f>
        <v xml:space="preserve"> </v>
      </c>
      <c r="R59" s="193" t="str">
        <f>IF(COUNT(C59)&lt;1," ",'Web Posting Checklist'!$E$29)</f>
        <v xml:space="preserve"> </v>
      </c>
    </row>
    <row r="60" spans="1:18" ht="12.75">
      <c r="A60" s="40">
        <f t="shared" si="1"/>
        <v>0</v>
      </c>
      <c r="B60" s="40">
        <f>COUNTIF($N$4:N59,"yes")</f>
        <v>0</v>
      </c>
      <c r="C60" s="42"/>
      <c r="D60" s="121"/>
      <c r="E60" s="42"/>
      <c r="F60" s="42"/>
      <c r="G60" s="43"/>
      <c r="H60" s="115"/>
      <c r="I60" s="112"/>
      <c r="J60" s="45"/>
      <c r="K60" s="45"/>
      <c r="L60" s="42"/>
      <c r="N60" s="164"/>
      <c r="O60" s="164"/>
      <c r="P60" s="193" t="str">
        <f>IF(COUNT(C60)&lt;1," ",'Web Posting Checklist'!$B$30)</f>
        <v xml:space="preserve"> </v>
      </c>
      <c r="Q60" s="193" t="str">
        <f>IF(COUNT(C60)&lt;1," ",'Web Posting Checklist'!$E$28)</f>
        <v xml:space="preserve"> </v>
      </c>
      <c r="R60" s="193" t="str">
        <f>IF(COUNT(C60)&lt;1," ",'Web Posting Checklist'!$E$29)</f>
        <v xml:space="preserve"> </v>
      </c>
    </row>
    <row r="61" spans="1:18" ht="12.75">
      <c r="A61" s="40">
        <f t="shared" si="1"/>
        <v>0</v>
      </c>
      <c r="B61" s="40">
        <f>COUNTIF($N$4:N60,"yes")</f>
        <v>0</v>
      </c>
      <c r="C61" s="42"/>
      <c r="D61" s="121"/>
      <c r="E61" s="42"/>
      <c r="F61" s="42"/>
      <c r="G61" s="43"/>
      <c r="H61" s="115"/>
      <c r="I61" s="112"/>
      <c r="J61" s="45"/>
      <c r="K61" s="45"/>
      <c r="L61" s="42"/>
      <c r="N61" s="164"/>
      <c r="O61" s="164"/>
      <c r="P61" s="193" t="str">
        <f>IF(COUNT(C61)&lt;1," ",'Web Posting Checklist'!$B$30)</f>
        <v xml:space="preserve"> </v>
      </c>
      <c r="Q61" s="193" t="str">
        <f>IF(COUNT(C61)&lt;1," ",'Web Posting Checklist'!$E$28)</f>
        <v xml:space="preserve"> </v>
      </c>
      <c r="R61" s="193" t="str">
        <f>IF(COUNT(C61)&lt;1," ",'Web Posting Checklist'!$E$29)</f>
        <v xml:space="preserve"> </v>
      </c>
    </row>
    <row r="62" spans="1:18" ht="12.75">
      <c r="A62" s="40">
        <f t="shared" si="1"/>
        <v>0</v>
      </c>
      <c r="B62" s="40">
        <f>COUNTIF($N$4:N61,"yes")</f>
        <v>0</v>
      </c>
      <c r="C62" s="42"/>
      <c r="D62" s="121"/>
      <c r="E62" s="42"/>
      <c r="F62" s="42"/>
      <c r="G62" s="43"/>
      <c r="H62" s="115"/>
      <c r="I62" s="112"/>
      <c r="J62" s="45"/>
      <c r="K62" s="45"/>
      <c r="L62" s="42"/>
      <c r="N62" s="164"/>
      <c r="O62" s="164"/>
      <c r="P62" s="193" t="str">
        <f>IF(COUNT(C62)&lt;1," ",'Web Posting Checklist'!$B$30)</f>
        <v xml:space="preserve"> </v>
      </c>
      <c r="Q62" s="193" t="str">
        <f>IF(COUNT(C62)&lt;1," ",'Web Posting Checklist'!$E$28)</f>
        <v xml:space="preserve"> </v>
      </c>
      <c r="R62" s="193" t="str">
        <f>IF(COUNT(C62)&lt;1," ",'Web Posting Checklist'!$E$29)</f>
        <v xml:space="preserve"> </v>
      </c>
    </row>
    <row r="63" spans="1:18" ht="12.75">
      <c r="A63" s="40">
        <f t="shared" si="1"/>
        <v>0</v>
      </c>
      <c r="B63" s="40">
        <f>COUNTIF($N$4:N62,"yes")</f>
        <v>0</v>
      </c>
      <c r="C63" s="42"/>
      <c r="D63" s="121"/>
      <c r="E63" s="42"/>
      <c r="F63" s="42"/>
      <c r="G63" s="43"/>
      <c r="H63" s="115"/>
      <c r="I63" s="112"/>
      <c r="J63" s="45"/>
      <c r="K63" s="45"/>
      <c r="L63" s="42"/>
      <c r="N63" s="164"/>
      <c r="O63" s="164"/>
      <c r="P63" s="193" t="str">
        <f>IF(COUNT(C63)&lt;1," ",'Web Posting Checklist'!$B$30)</f>
        <v xml:space="preserve"> </v>
      </c>
      <c r="Q63" s="193" t="str">
        <f>IF(COUNT(C63)&lt;1," ",'Web Posting Checklist'!$E$28)</f>
        <v xml:space="preserve"> </v>
      </c>
      <c r="R63" s="193" t="str">
        <f>IF(COUNT(C63)&lt;1," ",'Web Posting Checklist'!$E$29)</f>
        <v xml:space="preserve"> </v>
      </c>
    </row>
    <row r="64" spans="1:18" ht="12.75">
      <c r="A64" s="40">
        <f t="shared" si="1"/>
        <v>0</v>
      </c>
      <c r="B64" s="40">
        <f>COUNTIF($N$4:N63,"yes")</f>
        <v>0</v>
      </c>
      <c r="C64" s="42"/>
      <c r="D64" s="121"/>
      <c r="E64" s="42"/>
      <c r="F64" s="42"/>
      <c r="G64" s="43"/>
      <c r="H64" s="115"/>
      <c r="I64" s="112"/>
      <c r="J64" s="45"/>
      <c r="K64" s="45"/>
      <c r="L64" s="42"/>
      <c r="N64" s="164"/>
      <c r="O64" s="164"/>
      <c r="P64" s="193" t="str">
        <f>IF(COUNT(C64)&lt;1," ",'Web Posting Checklist'!$B$30)</f>
        <v xml:space="preserve"> </v>
      </c>
      <c r="Q64" s="193" t="str">
        <f>IF(COUNT(C64)&lt;1," ",'Web Posting Checklist'!$E$28)</f>
        <v xml:space="preserve"> </v>
      </c>
      <c r="R64" s="193" t="str">
        <f>IF(COUNT(C64)&lt;1," ",'Web Posting Checklist'!$E$29)</f>
        <v xml:space="preserve"> </v>
      </c>
    </row>
    <row r="65" spans="1:18" ht="12.75">
      <c r="A65" s="40">
        <f t="shared" si="1"/>
        <v>0</v>
      </c>
      <c r="B65" s="40">
        <f>COUNTIF($N$4:N64,"yes")</f>
        <v>0</v>
      </c>
      <c r="C65" s="42"/>
      <c r="D65" s="121"/>
      <c r="E65" s="42"/>
      <c r="F65" s="42"/>
      <c r="G65" s="43"/>
      <c r="H65" s="115"/>
      <c r="I65" s="112"/>
      <c r="J65" s="45"/>
      <c r="K65" s="45"/>
      <c r="L65" s="42"/>
      <c r="N65" s="164"/>
      <c r="O65" s="164"/>
      <c r="P65" s="193" t="str">
        <f>IF(COUNT(C65)&lt;1," ",'Web Posting Checklist'!$B$30)</f>
        <v xml:space="preserve"> </v>
      </c>
      <c r="Q65" s="193" t="str">
        <f>IF(COUNT(C65)&lt;1," ",'Web Posting Checklist'!$E$28)</f>
        <v xml:space="preserve"> </v>
      </c>
      <c r="R65" s="193" t="str">
        <f>IF(COUNT(C65)&lt;1," ",'Web Posting Checklist'!$E$29)</f>
        <v xml:space="preserve"> </v>
      </c>
    </row>
    <row r="66" spans="1:18" ht="12.75">
      <c r="A66" s="40">
        <f t="shared" si="1"/>
        <v>0</v>
      </c>
      <c r="B66" s="40">
        <f>COUNTIF($N$4:N65,"yes")</f>
        <v>0</v>
      </c>
      <c r="C66" s="42"/>
      <c r="D66" s="121"/>
      <c r="E66" s="42"/>
      <c r="F66" s="42"/>
      <c r="G66" s="43"/>
      <c r="H66" s="115"/>
      <c r="I66" s="112"/>
      <c r="J66" s="45"/>
      <c r="K66" s="45"/>
      <c r="L66" s="42"/>
      <c r="N66" s="164"/>
      <c r="O66" s="164"/>
      <c r="P66" s="193" t="str">
        <f>IF(COUNT(C66)&lt;1," ",'Web Posting Checklist'!$B$30)</f>
        <v xml:space="preserve"> </v>
      </c>
      <c r="Q66" s="193" t="str">
        <f>IF(COUNT(C66)&lt;1," ",'Web Posting Checklist'!$E$28)</f>
        <v xml:space="preserve"> </v>
      </c>
      <c r="R66" s="193" t="str">
        <f>IF(COUNT(C66)&lt;1," ",'Web Posting Checklist'!$E$29)</f>
        <v xml:space="preserve"> </v>
      </c>
    </row>
    <row r="67" spans="1:18" ht="12.75">
      <c r="A67" s="40">
        <f t="shared" si="1"/>
        <v>0</v>
      </c>
      <c r="B67" s="40">
        <f>COUNTIF($N$4:N66,"yes")</f>
        <v>0</v>
      </c>
      <c r="C67" s="42"/>
      <c r="D67" s="121"/>
      <c r="E67" s="42"/>
      <c r="F67" s="42"/>
      <c r="G67" s="43"/>
      <c r="H67" s="115"/>
      <c r="I67" s="112"/>
      <c r="J67" s="45"/>
      <c r="K67" s="45"/>
      <c r="L67" s="42"/>
      <c r="N67" s="164"/>
      <c r="O67" s="164"/>
      <c r="P67" s="193" t="str">
        <f>IF(COUNT(C67)&lt;1," ",'Web Posting Checklist'!$B$30)</f>
        <v xml:space="preserve"> </v>
      </c>
      <c r="Q67" s="193" t="str">
        <f>IF(COUNT(C67)&lt;1," ",'Web Posting Checklist'!$E$28)</f>
        <v xml:space="preserve"> </v>
      </c>
      <c r="R67" s="193" t="str">
        <f>IF(COUNT(C67)&lt;1," ",'Web Posting Checklist'!$E$29)</f>
        <v xml:space="preserve"> </v>
      </c>
    </row>
    <row r="68" spans="1:18" ht="12.75">
      <c r="A68" s="40">
        <f t="shared" si="1"/>
        <v>0</v>
      </c>
      <c r="B68" s="40">
        <f>COUNTIF($N$4:N67,"yes")</f>
        <v>0</v>
      </c>
      <c r="C68" s="42"/>
      <c r="D68" s="121"/>
      <c r="E68" s="42"/>
      <c r="F68" s="42"/>
      <c r="G68" s="43"/>
      <c r="H68" s="115"/>
      <c r="I68" s="112"/>
      <c r="J68" s="45"/>
      <c r="K68" s="45"/>
      <c r="L68" s="42"/>
      <c r="N68" s="164"/>
      <c r="O68" s="164"/>
      <c r="P68" s="193" t="str">
        <f>IF(COUNT(C68)&lt;1," ",'Web Posting Checklist'!$B$30)</f>
        <v xml:space="preserve"> </v>
      </c>
      <c r="Q68" s="193" t="str">
        <f>IF(COUNT(C68)&lt;1," ",'Web Posting Checklist'!$E$28)</f>
        <v xml:space="preserve"> </v>
      </c>
      <c r="R68" s="193" t="str">
        <f>IF(COUNT(C68)&lt;1," ",'Web Posting Checklist'!$E$29)</f>
        <v xml:space="preserve"> </v>
      </c>
    </row>
    <row r="69" spans="1:18" ht="12.75">
      <c r="A69" s="40">
        <f t="shared" si="1"/>
        <v>0</v>
      </c>
      <c r="B69" s="40">
        <f>COUNTIF($N$4:N68,"yes")</f>
        <v>0</v>
      </c>
      <c r="C69" s="42"/>
      <c r="D69" s="121"/>
      <c r="E69" s="42"/>
      <c r="F69" s="42"/>
      <c r="G69" s="43"/>
      <c r="H69" s="115"/>
      <c r="I69" s="112"/>
      <c r="J69" s="45"/>
      <c r="K69" s="45"/>
      <c r="L69" s="42"/>
      <c r="N69" s="164"/>
      <c r="O69" s="164"/>
      <c r="P69" s="193" t="str">
        <f>IF(COUNT(C69)&lt;1," ",'Web Posting Checklist'!$B$30)</f>
        <v xml:space="preserve"> </v>
      </c>
      <c r="Q69" s="193" t="str">
        <f>IF(COUNT(C69)&lt;1," ",'Web Posting Checklist'!$E$28)</f>
        <v xml:space="preserve"> </v>
      </c>
      <c r="R69" s="193" t="str">
        <f>IF(COUNT(C69)&lt;1," ",'Web Posting Checklist'!$E$29)</f>
        <v xml:space="preserve"> </v>
      </c>
    </row>
    <row r="70" spans="1:18" ht="12.75">
      <c r="A70" s="40">
        <f t="shared" si="1"/>
        <v>0</v>
      </c>
      <c r="B70" s="40">
        <f>COUNTIF($N$4:N69,"yes")</f>
        <v>0</v>
      </c>
      <c r="C70" s="42"/>
      <c r="D70" s="121"/>
      <c r="E70" s="42"/>
      <c r="F70" s="42"/>
      <c r="G70" s="43"/>
      <c r="H70" s="115"/>
      <c r="I70" s="112"/>
      <c r="J70" s="45"/>
      <c r="K70" s="45"/>
      <c r="L70" s="42"/>
      <c r="N70" s="164"/>
      <c r="O70" s="164"/>
      <c r="P70" s="193" t="str">
        <f>IF(COUNT(C70)&lt;1," ",'Web Posting Checklist'!$B$30)</f>
        <v xml:space="preserve"> </v>
      </c>
      <c r="Q70" s="193" t="str">
        <f>IF(COUNT(C70)&lt;1," ",'Web Posting Checklist'!$E$28)</f>
        <v xml:space="preserve"> </v>
      </c>
      <c r="R70" s="193" t="str">
        <f>IF(COUNT(C70)&lt;1," ",'Web Posting Checklist'!$E$29)</f>
        <v xml:space="preserve"> </v>
      </c>
    </row>
    <row r="71" spans="1:18" ht="12.75">
      <c r="A71" s="40">
        <f t="shared" si="1"/>
        <v>0</v>
      </c>
      <c r="B71" s="40">
        <f>COUNTIF($N$4:N70,"yes")</f>
        <v>0</v>
      </c>
      <c r="C71" s="42"/>
      <c r="D71" s="121"/>
      <c r="E71" s="42"/>
      <c r="F71" s="42"/>
      <c r="G71" s="43"/>
      <c r="H71" s="115"/>
      <c r="I71" s="112"/>
      <c r="J71" s="45"/>
      <c r="K71" s="45"/>
      <c r="L71" s="42"/>
      <c r="N71" s="164"/>
      <c r="O71" s="164"/>
      <c r="P71" s="193" t="str">
        <f>IF(COUNT(C71)&lt;1," ",'Web Posting Checklist'!$B$30)</f>
        <v xml:space="preserve"> </v>
      </c>
      <c r="Q71" s="193" t="str">
        <f>IF(COUNT(C71)&lt;1," ",'Web Posting Checklist'!$E$28)</f>
        <v xml:space="preserve"> </v>
      </c>
      <c r="R71" s="193" t="str">
        <f>IF(COUNT(C71)&lt;1," ",'Web Posting Checklist'!$E$29)</f>
        <v xml:space="preserve"> </v>
      </c>
    </row>
    <row r="72" spans="1:18" ht="12.75">
      <c r="A72" s="40">
        <f t="shared" si="1"/>
        <v>0</v>
      </c>
      <c r="B72" s="40">
        <f>COUNTIF($N$4:N71,"yes")</f>
        <v>0</v>
      </c>
      <c r="C72" s="42"/>
      <c r="D72" s="121"/>
      <c r="E72" s="42"/>
      <c r="F72" s="42"/>
      <c r="G72" s="43"/>
      <c r="H72" s="115"/>
      <c r="I72" s="112"/>
      <c r="J72" s="45"/>
      <c r="K72" s="45"/>
      <c r="L72" s="42"/>
      <c r="N72" s="164"/>
      <c r="O72" s="164"/>
      <c r="P72" s="193" t="str">
        <f>IF(COUNT(C72)&lt;1," ",'Web Posting Checklist'!$B$30)</f>
        <v xml:space="preserve"> </v>
      </c>
      <c r="Q72" s="193" t="str">
        <f>IF(COUNT(C72)&lt;1," ",'Web Posting Checklist'!$E$28)</f>
        <v xml:space="preserve"> </v>
      </c>
      <c r="R72" s="193" t="str">
        <f>IF(COUNT(C72)&lt;1," ",'Web Posting Checklist'!$E$29)</f>
        <v xml:space="preserve"> </v>
      </c>
    </row>
    <row r="73" spans="1:18" ht="12.75">
      <c r="A73" s="40">
        <f t="shared" si="1"/>
        <v>0</v>
      </c>
      <c r="B73" s="40">
        <f>COUNTIF($N$4:N72,"yes")</f>
        <v>0</v>
      </c>
      <c r="C73" s="42"/>
      <c r="D73" s="121"/>
      <c r="E73" s="42"/>
      <c r="F73" s="42"/>
      <c r="G73" s="43"/>
      <c r="H73" s="115"/>
      <c r="I73" s="112"/>
      <c r="J73" s="45"/>
      <c r="K73" s="45"/>
      <c r="L73" s="42"/>
      <c r="N73" s="164"/>
      <c r="O73" s="164"/>
      <c r="P73" s="193" t="str">
        <f>IF(COUNT(C73)&lt;1," ",'Web Posting Checklist'!$B$30)</f>
        <v xml:space="preserve"> </v>
      </c>
      <c r="Q73" s="193" t="str">
        <f>IF(COUNT(C73)&lt;1," ",'Web Posting Checklist'!$E$28)</f>
        <v xml:space="preserve"> </v>
      </c>
      <c r="R73" s="193" t="str">
        <f>IF(COUNT(C73)&lt;1," ",'Web Posting Checklist'!$E$29)</f>
        <v xml:space="preserve"> </v>
      </c>
    </row>
    <row r="74" spans="1:18" ht="12.75">
      <c r="A74" s="40">
        <f t="shared" si="1"/>
        <v>0</v>
      </c>
      <c r="B74" s="40">
        <f>COUNTIF($N$4:N73,"yes")</f>
        <v>0</v>
      </c>
      <c r="C74" s="42"/>
      <c r="D74" s="121"/>
      <c r="E74" s="42"/>
      <c r="F74" s="42"/>
      <c r="G74" s="43"/>
      <c r="H74" s="115"/>
      <c r="I74" s="112"/>
      <c r="J74" s="45"/>
      <c r="K74" s="45"/>
      <c r="L74" s="42"/>
      <c r="N74" s="164"/>
      <c r="O74" s="164"/>
      <c r="P74" s="193" t="str">
        <f>IF(COUNT(C74)&lt;1," ",'Web Posting Checklist'!$B$30)</f>
        <v xml:space="preserve"> </v>
      </c>
      <c r="Q74" s="193" t="str">
        <f>IF(COUNT(C74)&lt;1," ",'Web Posting Checklist'!$E$28)</f>
        <v xml:space="preserve"> </v>
      </c>
      <c r="R74" s="193" t="str">
        <f>IF(COUNT(C74)&lt;1," ",'Web Posting Checklist'!$E$29)</f>
        <v xml:space="preserve"> </v>
      </c>
    </row>
    <row r="75" spans="1:18" ht="12.75">
      <c r="A75" s="40">
        <f t="shared" si="1"/>
        <v>0</v>
      </c>
      <c r="B75" s="40">
        <f>COUNTIF($N$4:N74,"yes")</f>
        <v>0</v>
      </c>
      <c r="C75" s="42"/>
      <c r="D75" s="121"/>
      <c r="E75" s="42"/>
      <c r="F75" s="42"/>
      <c r="G75" s="43"/>
      <c r="H75" s="115"/>
      <c r="I75" s="112"/>
      <c r="J75" s="45"/>
      <c r="K75" s="45"/>
      <c r="L75" s="42"/>
      <c r="N75" s="164"/>
      <c r="O75" s="164"/>
      <c r="P75" s="193" t="str">
        <f>IF(COUNT(C75)&lt;1," ",'Web Posting Checklist'!$B$30)</f>
        <v xml:space="preserve"> </v>
      </c>
      <c r="Q75" s="193" t="str">
        <f>IF(COUNT(C75)&lt;1," ",'Web Posting Checklist'!$E$28)</f>
        <v xml:space="preserve"> </v>
      </c>
      <c r="R75" s="193" t="str">
        <f>IF(COUNT(C75)&lt;1," ",'Web Posting Checklist'!$E$29)</f>
        <v xml:space="preserve"> </v>
      </c>
    </row>
    <row r="76" spans="1:18" ht="12.75">
      <c r="A76" s="40">
        <f t="shared" si="1"/>
        <v>0</v>
      </c>
      <c r="B76" s="40">
        <f>COUNTIF($N$4:N75,"yes")</f>
        <v>0</v>
      </c>
      <c r="C76" s="42"/>
      <c r="D76" s="121"/>
      <c r="E76" s="42"/>
      <c r="F76" s="42"/>
      <c r="G76" s="43"/>
      <c r="H76" s="115"/>
      <c r="I76" s="112"/>
      <c r="J76" s="45"/>
      <c r="K76" s="45"/>
      <c r="L76" s="42"/>
      <c r="N76" s="164"/>
      <c r="O76" s="164"/>
      <c r="P76" s="193" t="str">
        <f>IF(COUNT(C76)&lt;1," ",'Web Posting Checklist'!$B$30)</f>
        <v xml:space="preserve"> </v>
      </c>
      <c r="Q76" s="193" t="str">
        <f>IF(COUNT(C76)&lt;1," ",'Web Posting Checklist'!$E$28)</f>
        <v xml:space="preserve"> </v>
      </c>
      <c r="R76" s="193" t="str">
        <f>IF(COUNT(C76)&lt;1," ",'Web Posting Checklist'!$E$29)</f>
        <v xml:space="preserve"> </v>
      </c>
    </row>
    <row r="77" spans="1:18" ht="12.75">
      <c r="A77" s="40">
        <f t="shared" si="1"/>
        <v>0</v>
      </c>
      <c r="B77" s="40">
        <f>COUNTIF($N$4:N76,"yes")</f>
        <v>0</v>
      </c>
      <c r="C77" s="42"/>
      <c r="D77" s="121"/>
      <c r="E77" s="42"/>
      <c r="F77" s="42"/>
      <c r="G77" s="43"/>
      <c r="H77" s="115"/>
      <c r="I77" s="112"/>
      <c r="J77" s="45"/>
      <c r="K77" s="45"/>
      <c r="L77" s="42"/>
      <c r="N77" s="164"/>
      <c r="O77" s="164"/>
      <c r="P77" s="193" t="str">
        <f>IF(COUNT(C77)&lt;1," ",'Web Posting Checklist'!$B$30)</f>
        <v xml:space="preserve"> </v>
      </c>
      <c r="Q77" s="193" t="str">
        <f>IF(COUNT(C77)&lt;1," ",'Web Posting Checklist'!$E$28)</f>
        <v xml:space="preserve"> </v>
      </c>
      <c r="R77" s="193" t="str">
        <f>IF(COUNT(C77)&lt;1," ",'Web Posting Checklist'!$E$29)</f>
        <v xml:space="preserve"> </v>
      </c>
    </row>
    <row r="78" spans="1:18" ht="12.75">
      <c r="A78" s="40">
        <f aca="true" t="shared" si="2" ref="A78:A141">IF(N78="yes",1+(A77*1),0)</f>
        <v>0</v>
      </c>
      <c r="B78" s="40">
        <f>COUNTIF($N$4:N77,"yes")</f>
        <v>0</v>
      </c>
      <c r="C78" s="42"/>
      <c r="D78" s="121"/>
      <c r="E78" s="42"/>
      <c r="F78" s="42"/>
      <c r="G78" s="43"/>
      <c r="H78" s="115"/>
      <c r="I78" s="112"/>
      <c r="J78" s="45"/>
      <c r="K78" s="45"/>
      <c r="L78" s="42"/>
      <c r="N78" s="164"/>
      <c r="O78" s="164"/>
      <c r="P78" s="193" t="str">
        <f>IF(COUNT(C78)&lt;1," ",'Web Posting Checklist'!$B$30)</f>
        <v xml:space="preserve"> </v>
      </c>
      <c r="Q78" s="193" t="str">
        <f>IF(COUNT(C78)&lt;1," ",'Web Posting Checklist'!$E$28)</f>
        <v xml:space="preserve"> </v>
      </c>
      <c r="R78" s="193" t="str">
        <f>IF(COUNT(C78)&lt;1," ",'Web Posting Checklist'!$E$29)</f>
        <v xml:space="preserve"> </v>
      </c>
    </row>
    <row r="79" spans="1:18" ht="12.75">
      <c r="A79" s="40">
        <f t="shared" si="2"/>
        <v>0</v>
      </c>
      <c r="B79" s="40">
        <f>COUNTIF($N$4:N78,"yes")</f>
        <v>0</v>
      </c>
      <c r="C79" s="42"/>
      <c r="D79" s="121"/>
      <c r="E79" s="42"/>
      <c r="F79" s="42"/>
      <c r="G79" s="43"/>
      <c r="H79" s="115"/>
      <c r="I79" s="112"/>
      <c r="J79" s="45"/>
      <c r="K79" s="45"/>
      <c r="L79" s="42"/>
      <c r="N79" s="164"/>
      <c r="O79" s="164"/>
      <c r="P79" s="193" t="str">
        <f>IF(COUNT(C79)&lt;1," ",'Web Posting Checklist'!$B$30)</f>
        <v xml:space="preserve"> </v>
      </c>
      <c r="Q79" s="193" t="str">
        <f>IF(COUNT(C79)&lt;1," ",'Web Posting Checklist'!$E$28)</f>
        <v xml:space="preserve"> </v>
      </c>
      <c r="R79" s="193" t="str">
        <f>IF(COUNT(C79)&lt;1," ",'Web Posting Checklist'!$E$29)</f>
        <v xml:space="preserve"> </v>
      </c>
    </row>
    <row r="80" spans="1:18" ht="12.75">
      <c r="A80" s="40">
        <f t="shared" si="2"/>
        <v>0</v>
      </c>
      <c r="B80" s="40">
        <f>COUNTIF($N$4:N79,"yes")</f>
        <v>0</v>
      </c>
      <c r="C80" s="42"/>
      <c r="D80" s="121"/>
      <c r="E80" s="42"/>
      <c r="F80" s="42"/>
      <c r="G80" s="43"/>
      <c r="H80" s="115"/>
      <c r="I80" s="112"/>
      <c r="J80" s="45"/>
      <c r="K80" s="45"/>
      <c r="L80" s="42"/>
      <c r="N80" s="164"/>
      <c r="O80" s="164"/>
      <c r="P80" s="193" t="str">
        <f>IF(COUNT(C80)&lt;1," ",'Web Posting Checklist'!$B$30)</f>
        <v xml:space="preserve"> </v>
      </c>
      <c r="Q80" s="193" t="str">
        <f>IF(COUNT(C80)&lt;1," ",'Web Posting Checklist'!$E$28)</f>
        <v xml:space="preserve"> </v>
      </c>
      <c r="R80" s="193" t="str">
        <f>IF(COUNT(C80)&lt;1," ",'Web Posting Checklist'!$E$29)</f>
        <v xml:space="preserve"> </v>
      </c>
    </row>
    <row r="81" spans="1:18" ht="12.75">
      <c r="A81" s="40">
        <f t="shared" si="2"/>
        <v>0</v>
      </c>
      <c r="B81" s="40">
        <f>COUNTIF($N$4:N80,"yes")</f>
        <v>0</v>
      </c>
      <c r="C81" s="42"/>
      <c r="D81" s="121"/>
      <c r="E81" s="42"/>
      <c r="F81" s="42"/>
      <c r="G81" s="43"/>
      <c r="H81" s="115"/>
      <c r="I81" s="112"/>
      <c r="J81" s="45"/>
      <c r="K81" s="45"/>
      <c r="L81" s="42"/>
      <c r="N81" s="164"/>
      <c r="O81" s="164"/>
      <c r="P81" s="193" t="str">
        <f>IF(COUNT(C81)&lt;1," ",'Web Posting Checklist'!$B$30)</f>
        <v xml:space="preserve"> </v>
      </c>
      <c r="Q81" s="193" t="str">
        <f>IF(COUNT(C81)&lt;1," ",'Web Posting Checklist'!$E$28)</f>
        <v xml:space="preserve"> </v>
      </c>
      <c r="R81" s="193" t="str">
        <f>IF(COUNT(C81)&lt;1," ",'Web Posting Checklist'!$E$29)</f>
        <v xml:space="preserve"> </v>
      </c>
    </row>
    <row r="82" spans="1:18" ht="12.75">
      <c r="A82" s="40">
        <f t="shared" si="2"/>
        <v>0</v>
      </c>
      <c r="B82" s="40">
        <f>COUNTIF($N$4:N81,"yes")</f>
        <v>0</v>
      </c>
      <c r="C82" s="42"/>
      <c r="D82" s="121"/>
      <c r="E82" s="42"/>
      <c r="F82" s="42"/>
      <c r="G82" s="43"/>
      <c r="H82" s="115"/>
      <c r="I82" s="112"/>
      <c r="J82" s="45"/>
      <c r="K82" s="45"/>
      <c r="L82" s="42"/>
      <c r="N82" s="164"/>
      <c r="O82" s="164"/>
      <c r="P82" s="193" t="str">
        <f>IF(COUNT(C82)&lt;1," ",'Web Posting Checklist'!$B$30)</f>
        <v xml:space="preserve"> </v>
      </c>
      <c r="Q82" s="193" t="str">
        <f>IF(COUNT(C82)&lt;1," ",'Web Posting Checklist'!$E$28)</f>
        <v xml:space="preserve"> </v>
      </c>
      <c r="R82" s="193" t="str">
        <f>IF(COUNT(C82)&lt;1," ",'Web Posting Checklist'!$E$29)</f>
        <v xml:space="preserve"> </v>
      </c>
    </row>
    <row r="83" spans="1:18" ht="12.75">
      <c r="A83" s="40">
        <f t="shared" si="2"/>
        <v>0</v>
      </c>
      <c r="B83" s="40">
        <f>COUNTIF($N$4:N82,"yes")</f>
        <v>0</v>
      </c>
      <c r="C83" s="42"/>
      <c r="D83" s="121"/>
      <c r="E83" s="42"/>
      <c r="F83" s="42"/>
      <c r="G83" s="43"/>
      <c r="H83" s="115"/>
      <c r="I83" s="112"/>
      <c r="J83" s="45"/>
      <c r="K83" s="45"/>
      <c r="L83" s="42"/>
      <c r="N83" s="164"/>
      <c r="O83" s="164"/>
      <c r="P83" s="193" t="str">
        <f>IF(COUNT(C83)&lt;1," ",'Web Posting Checklist'!$B$30)</f>
        <v xml:space="preserve"> </v>
      </c>
      <c r="Q83" s="193" t="str">
        <f>IF(COUNT(C83)&lt;1," ",'Web Posting Checklist'!$E$28)</f>
        <v xml:space="preserve"> </v>
      </c>
      <c r="R83" s="193" t="str">
        <f>IF(COUNT(C83)&lt;1," ",'Web Posting Checklist'!$E$29)</f>
        <v xml:space="preserve"> </v>
      </c>
    </row>
    <row r="84" spans="1:18" ht="12.75">
      <c r="A84" s="40">
        <f t="shared" si="2"/>
        <v>0</v>
      </c>
      <c r="B84" s="40">
        <f>COUNTIF($N$4:N83,"yes")</f>
        <v>0</v>
      </c>
      <c r="C84" s="42"/>
      <c r="D84" s="121"/>
      <c r="E84" s="42"/>
      <c r="F84" s="42"/>
      <c r="G84" s="43"/>
      <c r="H84" s="115"/>
      <c r="I84" s="112"/>
      <c r="J84" s="45"/>
      <c r="K84" s="45"/>
      <c r="L84" s="42"/>
      <c r="N84" s="164"/>
      <c r="O84" s="164"/>
      <c r="P84" s="193" t="str">
        <f>IF(COUNT(C84)&lt;1," ",'Web Posting Checklist'!$B$30)</f>
        <v xml:space="preserve"> </v>
      </c>
      <c r="Q84" s="193" t="str">
        <f>IF(COUNT(C84)&lt;1," ",'Web Posting Checklist'!$E$28)</f>
        <v xml:space="preserve"> </v>
      </c>
      <c r="R84" s="193" t="str">
        <f>IF(COUNT(C84)&lt;1," ",'Web Posting Checklist'!$E$29)</f>
        <v xml:space="preserve"> </v>
      </c>
    </row>
    <row r="85" spans="1:18" ht="12.75">
      <c r="A85" s="40">
        <f t="shared" si="2"/>
        <v>0</v>
      </c>
      <c r="B85" s="40">
        <f>COUNTIF($N$4:N84,"yes")</f>
        <v>0</v>
      </c>
      <c r="C85" s="42"/>
      <c r="D85" s="121"/>
      <c r="E85" s="42"/>
      <c r="F85" s="42"/>
      <c r="G85" s="43"/>
      <c r="H85" s="115"/>
      <c r="I85" s="112"/>
      <c r="J85" s="45"/>
      <c r="K85" s="45"/>
      <c r="L85" s="42"/>
      <c r="N85" s="164"/>
      <c r="O85" s="164"/>
      <c r="P85" s="193" t="str">
        <f>IF(COUNT(C85)&lt;1," ",'Web Posting Checklist'!$B$30)</f>
        <v xml:space="preserve"> </v>
      </c>
      <c r="Q85" s="193" t="str">
        <f>IF(COUNT(C85)&lt;1," ",'Web Posting Checklist'!$E$28)</f>
        <v xml:space="preserve"> </v>
      </c>
      <c r="R85" s="193" t="str">
        <f>IF(COUNT(C85)&lt;1," ",'Web Posting Checklist'!$E$29)</f>
        <v xml:space="preserve"> </v>
      </c>
    </row>
    <row r="86" spans="1:18" ht="12.75">
      <c r="A86" s="40">
        <f t="shared" si="2"/>
        <v>0</v>
      </c>
      <c r="B86" s="40">
        <f>COUNTIF($N$4:N85,"yes")</f>
        <v>0</v>
      </c>
      <c r="C86" s="42"/>
      <c r="D86" s="121"/>
      <c r="E86" s="42"/>
      <c r="F86" s="42"/>
      <c r="G86" s="43"/>
      <c r="H86" s="115"/>
      <c r="I86" s="112"/>
      <c r="J86" s="45"/>
      <c r="K86" s="45"/>
      <c r="L86" s="42"/>
      <c r="N86" s="164"/>
      <c r="O86" s="164"/>
      <c r="P86" s="193" t="str">
        <f>IF(COUNT(C86)&lt;1," ",'Web Posting Checklist'!$B$30)</f>
        <v xml:space="preserve"> </v>
      </c>
      <c r="Q86" s="193" t="str">
        <f>IF(COUNT(C86)&lt;1," ",'Web Posting Checklist'!$E$28)</f>
        <v xml:space="preserve"> </v>
      </c>
      <c r="R86" s="193" t="str">
        <f>IF(COUNT(C86)&lt;1," ",'Web Posting Checklist'!$E$29)</f>
        <v xml:space="preserve"> </v>
      </c>
    </row>
    <row r="87" spans="1:18" ht="12.75">
      <c r="A87" s="40">
        <f t="shared" si="2"/>
        <v>0</v>
      </c>
      <c r="B87" s="40">
        <f>COUNTIF($N$4:N86,"yes")</f>
        <v>0</v>
      </c>
      <c r="C87" s="42"/>
      <c r="D87" s="121"/>
      <c r="E87" s="42"/>
      <c r="F87" s="42"/>
      <c r="G87" s="43"/>
      <c r="H87" s="115"/>
      <c r="I87" s="112"/>
      <c r="J87" s="45"/>
      <c r="K87" s="45"/>
      <c r="L87" s="42"/>
      <c r="N87" s="164"/>
      <c r="O87" s="164"/>
      <c r="P87" s="193" t="str">
        <f>IF(COUNT(C87)&lt;1," ",'Web Posting Checklist'!$B$30)</f>
        <v xml:space="preserve"> </v>
      </c>
      <c r="Q87" s="193" t="str">
        <f>IF(COUNT(C87)&lt;1," ",'Web Posting Checklist'!$E$28)</f>
        <v xml:space="preserve"> </v>
      </c>
      <c r="R87" s="193" t="str">
        <f>IF(COUNT(C87)&lt;1," ",'Web Posting Checklist'!$E$29)</f>
        <v xml:space="preserve"> </v>
      </c>
    </row>
    <row r="88" spans="1:18" ht="12.75">
      <c r="A88" s="40">
        <f t="shared" si="2"/>
        <v>0</v>
      </c>
      <c r="B88" s="40">
        <f>COUNTIF($N$4:N87,"yes")</f>
        <v>0</v>
      </c>
      <c r="C88" s="42"/>
      <c r="D88" s="121"/>
      <c r="E88" s="42"/>
      <c r="F88" s="42"/>
      <c r="G88" s="43"/>
      <c r="H88" s="115"/>
      <c r="I88" s="112"/>
      <c r="J88" s="45"/>
      <c r="K88" s="45"/>
      <c r="L88" s="42"/>
      <c r="N88" s="164"/>
      <c r="O88" s="164"/>
      <c r="P88" s="193" t="str">
        <f>IF(COUNT(C88)&lt;1," ",'Web Posting Checklist'!$B$30)</f>
        <v xml:space="preserve"> </v>
      </c>
      <c r="Q88" s="193" t="str">
        <f>IF(COUNT(C88)&lt;1," ",'Web Posting Checklist'!$E$28)</f>
        <v xml:space="preserve"> </v>
      </c>
      <c r="R88" s="193" t="str">
        <f>IF(COUNT(C88)&lt;1," ",'Web Posting Checklist'!$E$29)</f>
        <v xml:space="preserve"> </v>
      </c>
    </row>
    <row r="89" spans="1:18" ht="12.75">
      <c r="A89" s="40">
        <f t="shared" si="2"/>
        <v>0</v>
      </c>
      <c r="B89" s="40">
        <f>COUNTIF($N$4:N88,"yes")</f>
        <v>0</v>
      </c>
      <c r="C89" s="42"/>
      <c r="D89" s="121"/>
      <c r="E89" s="42"/>
      <c r="F89" s="42"/>
      <c r="G89" s="43"/>
      <c r="H89" s="115"/>
      <c r="I89" s="112"/>
      <c r="J89" s="45"/>
      <c r="K89" s="45"/>
      <c r="L89" s="42"/>
      <c r="N89" s="164"/>
      <c r="O89" s="164"/>
      <c r="P89" s="193" t="str">
        <f>IF(COUNT(C89)&lt;1," ",'Web Posting Checklist'!$B$30)</f>
        <v xml:space="preserve"> </v>
      </c>
      <c r="Q89" s="193" t="str">
        <f>IF(COUNT(C89)&lt;1," ",'Web Posting Checklist'!$E$28)</f>
        <v xml:space="preserve"> </v>
      </c>
      <c r="R89" s="193" t="str">
        <f>IF(COUNT(C89)&lt;1," ",'Web Posting Checklist'!$E$29)</f>
        <v xml:space="preserve"> </v>
      </c>
    </row>
    <row r="90" spans="1:18" ht="12.75">
      <c r="A90" s="40">
        <f t="shared" si="2"/>
        <v>0</v>
      </c>
      <c r="B90" s="40">
        <f>COUNTIF($N$4:N89,"yes")</f>
        <v>0</v>
      </c>
      <c r="C90" s="42"/>
      <c r="D90" s="121"/>
      <c r="E90" s="42"/>
      <c r="F90" s="42"/>
      <c r="G90" s="43"/>
      <c r="H90" s="115"/>
      <c r="I90" s="112"/>
      <c r="J90" s="45"/>
      <c r="K90" s="45"/>
      <c r="L90" s="42"/>
      <c r="N90" s="164"/>
      <c r="O90" s="164"/>
      <c r="P90" s="193" t="str">
        <f>IF(COUNT(C90)&lt;1," ",'Web Posting Checklist'!$B$30)</f>
        <v xml:space="preserve"> </v>
      </c>
      <c r="Q90" s="193" t="str">
        <f>IF(COUNT(C90)&lt;1," ",'Web Posting Checklist'!$E$28)</f>
        <v xml:space="preserve"> </v>
      </c>
      <c r="R90" s="193" t="str">
        <f>IF(COUNT(C90)&lt;1," ",'Web Posting Checklist'!$E$29)</f>
        <v xml:space="preserve"> </v>
      </c>
    </row>
    <row r="91" spans="1:18" ht="12.75">
      <c r="A91" s="40">
        <f t="shared" si="2"/>
        <v>0</v>
      </c>
      <c r="B91" s="40">
        <f>COUNTIF($N$4:N90,"yes")</f>
        <v>0</v>
      </c>
      <c r="C91" s="42"/>
      <c r="D91" s="121"/>
      <c r="E91" s="42"/>
      <c r="F91" s="42"/>
      <c r="G91" s="43"/>
      <c r="H91" s="115"/>
      <c r="I91" s="112"/>
      <c r="J91" s="45"/>
      <c r="K91" s="45"/>
      <c r="L91" s="42"/>
      <c r="N91" s="164"/>
      <c r="O91" s="164"/>
      <c r="P91" s="193" t="str">
        <f>IF(COUNT(C91)&lt;1," ",'Web Posting Checklist'!$B$30)</f>
        <v xml:space="preserve"> </v>
      </c>
      <c r="Q91" s="193" t="str">
        <f>IF(COUNT(C91)&lt;1," ",'Web Posting Checklist'!$E$28)</f>
        <v xml:space="preserve"> </v>
      </c>
      <c r="R91" s="193" t="str">
        <f>IF(COUNT(C91)&lt;1," ",'Web Posting Checklist'!$E$29)</f>
        <v xml:space="preserve"> </v>
      </c>
    </row>
    <row r="92" spans="1:18" ht="12.75">
      <c r="A92" s="40">
        <f t="shared" si="2"/>
        <v>0</v>
      </c>
      <c r="B92" s="40">
        <f>COUNTIF($N$4:N91,"yes")</f>
        <v>0</v>
      </c>
      <c r="C92" s="42"/>
      <c r="D92" s="121"/>
      <c r="E92" s="42"/>
      <c r="F92" s="42"/>
      <c r="G92" s="43"/>
      <c r="H92" s="115"/>
      <c r="I92" s="112"/>
      <c r="J92" s="45"/>
      <c r="K92" s="45"/>
      <c r="L92" s="42"/>
      <c r="N92" s="164"/>
      <c r="O92" s="164"/>
      <c r="P92" s="193" t="str">
        <f>IF(COUNT(C92)&lt;1," ",'Web Posting Checklist'!$B$30)</f>
        <v xml:space="preserve"> </v>
      </c>
      <c r="Q92" s="193" t="str">
        <f>IF(COUNT(C92)&lt;1," ",'Web Posting Checklist'!$E$28)</f>
        <v xml:space="preserve"> </v>
      </c>
      <c r="R92" s="193" t="str">
        <f>IF(COUNT(C92)&lt;1," ",'Web Posting Checklist'!$E$29)</f>
        <v xml:space="preserve"> </v>
      </c>
    </row>
    <row r="93" spans="1:18" ht="12.75">
      <c r="A93" s="40">
        <f t="shared" si="2"/>
        <v>0</v>
      </c>
      <c r="B93" s="40">
        <f>COUNTIF($N$4:N92,"yes")</f>
        <v>0</v>
      </c>
      <c r="C93" s="42"/>
      <c r="D93" s="121"/>
      <c r="E93" s="42"/>
      <c r="F93" s="42"/>
      <c r="G93" s="43"/>
      <c r="H93" s="115"/>
      <c r="I93" s="112"/>
      <c r="J93" s="45"/>
      <c r="K93" s="45"/>
      <c r="L93" s="42"/>
      <c r="N93" s="164"/>
      <c r="O93" s="164"/>
      <c r="P93" s="193" t="str">
        <f>IF(COUNT(C93)&lt;1," ",'Web Posting Checklist'!$B$30)</f>
        <v xml:space="preserve"> </v>
      </c>
      <c r="Q93" s="193" t="str">
        <f>IF(COUNT(C93)&lt;1," ",'Web Posting Checklist'!$E$28)</f>
        <v xml:space="preserve"> </v>
      </c>
      <c r="R93" s="193" t="str">
        <f>IF(COUNT(C93)&lt;1," ",'Web Posting Checklist'!$E$29)</f>
        <v xml:space="preserve"> </v>
      </c>
    </row>
    <row r="94" spans="1:18" ht="12.75">
      <c r="A94" s="40">
        <f t="shared" si="2"/>
        <v>0</v>
      </c>
      <c r="B94" s="40">
        <f>COUNTIF($N$4:N93,"yes")</f>
        <v>0</v>
      </c>
      <c r="C94" s="42"/>
      <c r="D94" s="121"/>
      <c r="E94" s="42"/>
      <c r="F94" s="42"/>
      <c r="G94" s="43"/>
      <c r="H94" s="115"/>
      <c r="I94" s="112"/>
      <c r="J94" s="45"/>
      <c r="K94" s="45"/>
      <c r="L94" s="42"/>
      <c r="N94" s="164"/>
      <c r="O94" s="164"/>
      <c r="P94" s="193" t="str">
        <f>IF(COUNT(C94)&lt;1," ",'Web Posting Checklist'!$B$30)</f>
        <v xml:space="preserve"> </v>
      </c>
      <c r="Q94" s="193" t="str">
        <f>IF(COUNT(C94)&lt;1," ",'Web Posting Checklist'!$E$28)</f>
        <v xml:space="preserve"> </v>
      </c>
      <c r="R94" s="193" t="str">
        <f>IF(COUNT(C94)&lt;1," ",'Web Posting Checklist'!$E$29)</f>
        <v xml:space="preserve"> </v>
      </c>
    </row>
    <row r="95" spans="1:18" ht="12.75">
      <c r="A95" s="40">
        <f t="shared" si="2"/>
        <v>0</v>
      </c>
      <c r="B95" s="40">
        <f>COUNTIF($N$4:N94,"yes")</f>
        <v>0</v>
      </c>
      <c r="C95" s="42"/>
      <c r="D95" s="121"/>
      <c r="E95" s="42"/>
      <c r="F95" s="42"/>
      <c r="G95" s="43"/>
      <c r="H95" s="115"/>
      <c r="I95" s="112"/>
      <c r="J95" s="45"/>
      <c r="K95" s="45"/>
      <c r="L95" s="42"/>
      <c r="N95" s="164"/>
      <c r="O95" s="164"/>
      <c r="P95" s="193" t="str">
        <f>IF(COUNT(C95)&lt;1," ",'Web Posting Checklist'!$B$30)</f>
        <v xml:space="preserve"> </v>
      </c>
      <c r="Q95" s="193" t="str">
        <f>IF(COUNT(C95)&lt;1," ",'Web Posting Checklist'!$E$28)</f>
        <v xml:space="preserve"> </v>
      </c>
      <c r="R95" s="193" t="str">
        <f>IF(COUNT(C95)&lt;1," ",'Web Posting Checklist'!$E$29)</f>
        <v xml:space="preserve"> </v>
      </c>
    </row>
    <row r="96" spans="1:18" ht="12.75">
      <c r="A96" s="40">
        <f t="shared" si="2"/>
        <v>0</v>
      </c>
      <c r="B96" s="40">
        <f>COUNTIF($N$4:N95,"yes")</f>
        <v>0</v>
      </c>
      <c r="C96" s="42"/>
      <c r="D96" s="121"/>
      <c r="E96" s="42"/>
      <c r="F96" s="42"/>
      <c r="G96" s="43"/>
      <c r="H96" s="115"/>
      <c r="I96" s="112"/>
      <c r="J96" s="45"/>
      <c r="K96" s="45"/>
      <c r="L96" s="42"/>
      <c r="N96" s="164"/>
      <c r="O96" s="164"/>
      <c r="P96" s="193" t="str">
        <f>IF(COUNT(C96)&lt;1," ",'Web Posting Checklist'!$B$30)</f>
        <v xml:space="preserve"> </v>
      </c>
      <c r="Q96" s="193" t="str">
        <f>IF(COUNT(C96)&lt;1," ",'Web Posting Checklist'!$E$28)</f>
        <v xml:space="preserve"> </v>
      </c>
      <c r="R96" s="193" t="str">
        <f>IF(COUNT(C96)&lt;1," ",'Web Posting Checklist'!$E$29)</f>
        <v xml:space="preserve"> </v>
      </c>
    </row>
    <row r="97" spans="1:18" ht="12.75">
      <c r="A97" s="40">
        <f t="shared" si="2"/>
        <v>0</v>
      </c>
      <c r="B97" s="40">
        <f>COUNTIF($N$4:N96,"yes")</f>
        <v>0</v>
      </c>
      <c r="C97" s="42"/>
      <c r="D97" s="121"/>
      <c r="E97" s="42"/>
      <c r="F97" s="42"/>
      <c r="G97" s="43"/>
      <c r="H97" s="115"/>
      <c r="I97" s="112"/>
      <c r="J97" s="45"/>
      <c r="K97" s="45"/>
      <c r="L97" s="42"/>
      <c r="N97" s="164"/>
      <c r="O97" s="164"/>
      <c r="P97" s="193" t="str">
        <f>IF(COUNT(C97)&lt;1," ",'Web Posting Checklist'!$B$30)</f>
        <v xml:space="preserve"> </v>
      </c>
      <c r="Q97" s="193" t="str">
        <f>IF(COUNT(C97)&lt;1," ",'Web Posting Checklist'!$E$28)</f>
        <v xml:space="preserve"> </v>
      </c>
      <c r="R97" s="193" t="str">
        <f>IF(COUNT(C97)&lt;1," ",'Web Posting Checklist'!$E$29)</f>
        <v xml:space="preserve"> </v>
      </c>
    </row>
    <row r="98" spans="1:18" ht="12.75">
      <c r="A98" s="40">
        <f t="shared" si="2"/>
        <v>0</v>
      </c>
      <c r="B98" s="40">
        <f>COUNTIF($N$4:N97,"yes")</f>
        <v>0</v>
      </c>
      <c r="C98" s="42"/>
      <c r="D98" s="121"/>
      <c r="E98" s="42"/>
      <c r="F98" s="42"/>
      <c r="G98" s="43"/>
      <c r="H98" s="115"/>
      <c r="I98" s="112"/>
      <c r="J98" s="45"/>
      <c r="K98" s="45"/>
      <c r="L98" s="42"/>
      <c r="N98" s="164"/>
      <c r="O98" s="164"/>
      <c r="P98" s="193" t="str">
        <f>IF(COUNT(C98)&lt;1," ",'Web Posting Checklist'!$B$30)</f>
        <v xml:space="preserve"> </v>
      </c>
      <c r="Q98" s="193" t="str">
        <f>IF(COUNT(C98)&lt;1," ",'Web Posting Checklist'!$E$28)</f>
        <v xml:space="preserve"> </v>
      </c>
      <c r="R98" s="193" t="str">
        <f>IF(COUNT(C98)&lt;1," ",'Web Posting Checklist'!$E$29)</f>
        <v xml:space="preserve"> </v>
      </c>
    </row>
    <row r="99" spans="1:18" ht="12.75">
      <c r="A99" s="40">
        <f t="shared" si="2"/>
        <v>0</v>
      </c>
      <c r="B99" s="40">
        <f>COUNTIF($N$4:N98,"yes")</f>
        <v>0</v>
      </c>
      <c r="C99" s="42"/>
      <c r="D99" s="121"/>
      <c r="E99" s="42"/>
      <c r="F99" s="42"/>
      <c r="G99" s="43"/>
      <c r="H99" s="115"/>
      <c r="I99" s="112"/>
      <c r="J99" s="45"/>
      <c r="K99" s="45"/>
      <c r="L99" s="42"/>
      <c r="N99" s="164"/>
      <c r="O99" s="164"/>
      <c r="P99" s="193" t="str">
        <f>IF(COUNT(C99)&lt;1," ",'Web Posting Checklist'!$B$30)</f>
        <v xml:space="preserve"> </v>
      </c>
      <c r="Q99" s="193" t="str">
        <f>IF(COUNT(C99)&lt;1," ",'Web Posting Checklist'!$E$28)</f>
        <v xml:space="preserve"> </v>
      </c>
      <c r="R99" s="193" t="str">
        <f>IF(COUNT(C99)&lt;1," ",'Web Posting Checklist'!$E$29)</f>
        <v xml:space="preserve"> </v>
      </c>
    </row>
    <row r="100" spans="1:18" ht="12.75">
      <c r="A100" s="40">
        <f t="shared" si="2"/>
        <v>0</v>
      </c>
      <c r="B100" s="40">
        <f>COUNTIF($N$4:N99,"yes")</f>
        <v>0</v>
      </c>
      <c r="C100" s="42"/>
      <c r="D100" s="121"/>
      <c r="E100" s="42"/>
      <c r="F100" s="42"/>
      <c r="G100" s="43"/>
      <c r="H100" s="115"/>
      <c r="I100" s="112"/>
      <c r="J100" s="45"/>
      <c r="K100" s="45"/>
      <c r="L100" s="42"/>
      <c r="N100" s="164"/>
      <c r="O100" s="164"/>
      <c r="P100" s="193" t="str">
        <f>IF(COUNT(C100)&lt;1," ",'Web Posting Checklist'!$B$30)</f>
        <v xml:space="preserve"> </v>
      </c>
      <c r="Q100" s="193" t="str">
        <f>IF(COUNT(C100)&lt;1," ",'Web Posting Checklist'!$E$28)</f>
        <v xml:space="preserve"> </v>
      </c>
      <c r="R100" s="193" t="str">
        <f>IF(COUNT(C100)&lt;1," ",'Web Posting Checklist'!$E$29)</f>
        <v xml:space="preserve"> </v>
      </c>
    </row>
    <row r="101" spans="1:18" ht="12.75">
      <c r="A101" s="40">
        <f t="shared" si="2"/>
        <v>0</v>
      </c>
      <c r="B101" s="40">
        <f>COUNTIF($N$4:N100,"yes")</f>
        <v>0</v>
      </c>
      <c r="C101" s="42"/>
      <c r="D101" s="121"/>
      <c r="E101" s="42"/>
      <c r="F101" s="42"/>
      <c r="G101" s="43"/>
      <c r="H101" s="115"/>
      <c r="I101" s="112"/>
      <c r="J101" s="45"/>
      <c r="K101" s="45"/>
      <c r="L101" s="42"/>
      <c r="N101" s="164"/>
      <c r="O101" s="164"/>
      <c r="P101" s="193" t="str">
        <f>IF(COUNT(C101)&lt;1," ",'Web Posting Checklist'!$B$30)</f>
        <v xml:space="preserve"> </v>
      </c>
      <c r="Q101" s="193" t="str">
        <f>IF(COUNT(C101)&lt;1," ",'Web Posting Checklist'!$E$28)</f>
        <v xml:space="preserve"> </v>
      </c>
      <c r="R101" s="193" t="str">
        <f>IF(COUNT(C101)&lt;1," ",'Web Posting Checklist'!$E$29)</f>
        <v xml:space="preserve"> </v>
      </c>
    </row>
    <row r="102" spans="1:18" ht="12.75">
      <c r="A102" s="40">
        <f t="shared" si="2"/>
        <v>0</v>
      </c>
      <c r="B102" s="40">
        <f>COUNTIF($N$4:N101,"yes")</f>
        <v>0</v>
      </c>
      <c r="C102" s="42"/>
      <c r="D102" s="121"/>
      <c r="E102" s="42"/>
      <c r="F102" s="42"/>
      <c r="G102" s="43"/>
      <c r="H102" s="115"/>
      <c r="I102" s="112"/>
      <c r="J102" s="45"/>
      <c r="K102" s="45"/>
      <c r="L102" s="42"/>
      <c r="N102" s="164"/>
      <c r="O102" s="164"/>
      <c r="P102" s="193" t="str">
        <f>IF(COUNT(C102)&lt;1," ",'Web Posting Checklist'!$B$30)</f>
        <v xml:space="preserve"> </v>
      </c>
      <c r="Q102" s="193" t="str">
        <f>IF(COUNT(C102)&lt;1," ",'Web Posting Checklist'!$E$28)</f>
        <v xml:space="preserve"> </v>
      </c>
      <c r="R102" s="193" t="str">
        <f>IF(COUNT(C102)&lt;1," ",'Web Posting Checklist'!$E$29)</f>
        <v xml:space="preserve"> </v>
      </c>
    </row>
    <row r="103" spans="1:18" ht="12.75">
      <c r="A103" s="40">
        <f t="shared" si="2"/>
        <v>0</v>
      </c>
      <c r="B103" s="40">
        <f>COUNTIF($N$4:N102,"yes")</f>
        <v>0</v>
      </c>
      <c r="C103" s="42"/>
      <c r="D103" s="121"/>
      <c r="E103" s="42"/>
      <c r="F103" s="42"/>
      <c r="G103" s="43"/>
      <c r="H103" s="115"/>
      <c r="I103" s="112"/>
      <c r="J103" s="45"/>
      <c r="K103" s="45"/>
      <c r="L103" s="42"/>
      <c r="N103" s="164"/>
      <c r="O103" s="164"/>
      <c r="P103" s="193" t="str">
        <f>IF(COUNT(C103)&lt;1," ",'Web Posting Checklist'!$B$30)</f>
        <v xml:space="preserve"> </v>
      </c>
      <c r="Q103" s="193" t="str">
        <f>IF(COUNT(C103)&lt;1," ",'Web Posting Checklist'!$E$28)</f>
        <v xml:space="preserve"> </v>
      </c>
      <c r="R103" s="193" t="str">
        <f>IF(COUNT(C103)&lt;1," ",'Web Posting Checklist'!$E$29)</f>
        <v xml:space="preserve"> </v>
      </c>
    </row>
    <row r="104" spans="1:18" ht="12.75">
      <c r="A104" s="40">
        <f t="shared" si="2"/>
        <v>0</v>
      </c>
      <c r="B104" s="40">
        <f>COUNTIF($N$4:N103,"yes")</f>
        <v>0</v>
      </c>
      <c r="C104" s="42"/>
      <c r="D104" s="121"/>
      <c r="E104" s="42"/>
      <c r="F104" s="42"/>
      <c r="G104" s="43"/>
      <c r="H104" s="115"/>
      <c r="I104" s="112"/>
      <c r="J104" s="45"/>
      <c r="K104" s="45"/>
      <c r="L104" s="42"/>
      <c r="N104" s="164"/>
      <c r="O104" s="164"/>
      <c r="P104" s="193" t="str">
        <f>IF(COUNT(C104)&lt;1," ",'Web Posting Checklist'!$B$30)</f>
        <v xml:space="preserve"> </v>
      </c>
      <c r="Q104" s="193" t="str">
        <f>IF(COUNT(C104)&lt;1," ",'Web Posting Checklist'!$E$28)</f>
        <v xml:space="preserve"> </v>
      </c>
      <c r="R104" s="193" t="str">
        <f>IF(COUNT(C104)&lt;1," ",'Web Posting Checklist'!$E$29)</f>
        <v xml:space="preserve"> </v>
      </c>
    </row>
    <row r="105" spans="1:18" ht="12.75">
      <c r="A105" s="40">
        <f t="shared" si="2"/>
        <v>0</v>
      </c>
      <c r="B105" s="40">
        <f>COUNTIF($N$4:N104,"yes")</f>
        <v>0</v>
      </c>
      <c r="C105" s="42"/>
      <c r="D105" s="121"/>
      <c r="E105" s="42"/>
      <c r="F105" s="42"/>
      <c r="G105" s="43"/>
      <c r="H105" s="115"/>
      <c r="I105" s="112"/>
      <c r="J105" s="45"/>
      <c r="K105" s="45"/>
      <c r="L105" s="42"/>
      <c r="N105" s="164"/>
      <c r="O105" s="164"/>
      <c r="P105" s="193" t="str">
        <f>IF(COUNT(C105)&lt;1," ",'Web Posting Checklist'!$B$30)</f>
        <v xml:space="preserve"> </v>
      </c>
      <c r="Q105" s="193" t="str">
        <f>IF(COUNT(C105)&lt;1," ",'Web Posting Checklist'!$E$28)</f>
        <v xml:space="preserve"> </v>
      </c>
      <c r="R105" s="193" t="str">
        <f>IF(COUNT(C105)&lt;1," ",'Web Posting Checklist'!$E$29)</f>
        <v xml:space="preserve"> </v>
      </c>
    </row>
    <row r="106" spans="1:18" ht="12.75">
      <c r="A106" s="40">
        <f t="shared" si="2"/>
        <v>0</v>
      </c>
      <c r="B106" s="40">
        <f>COUNTIF($N$4:N105,"yes")</f>
        <v>0</v>
      </c>
      <c r="C106" s="42"/>
      <c r="D106" s="121"/>
      <c r="E106" s="42"/>
      <c r="F106" s="42"/>
      <c r="G106" s="43"/>
      <c r="H106" s="115"/>
      <c r="I106" s="112"/>
      <c r="J106" s="45"/>
      <c r="K106" s="45"/>
      <c r="L106" s="42"/>
      <c r="N106" s="164"/>
      <c r="O106" s="164"/>
      <c r="P106" s="193" t="str">
        <f>IF(COUNT(C106)&lt;1," ",'Web Posting Checklist'!$B$30)</f>
        <v xml:space="preserve"> </v>
      </c>
      <c r="Q106" s="193" t="str">
        <f>IF(COUNT(C106)&lt;1," ",'Web Posting Checklist'!$E$28)</f>
        <v xml:space="preserve"> </v>
      </c>
      <c r="R106" s="193" t="str">
        <f>IF(COUNT(C106)&lt;1," ",'Web Posting Checklist'!$E$29)</f>
        <v xml:space="preserve"> </v>
      </c>
    </row>
    <row r="107" spans="1:18" ht="12.75">
      <c r="A107" s="40">
        <f t="shared" si="2"/>
        <v>0</v>
      </c>
      <c r="B107" s="40">
        <f>COUNTIF($N$4:N106,"yes")</f>
        <v>0</v>
      </c>
      <c r="C107" s="42"/>
      <c r="D107" s="121"/>
      <c r="E107" s="42"/>
      <c r="F107" s="42"/>
      <c r="G107" s="43"/>
      <c r="H107" s="115"/>
      <c r="I107" s="112"/>
      <c r="J107" s="45"/>
      <c r="K107" s="45"/>
      <c r="L107" s="42"/>
      <c r="N107" s="164"/>
      <c r="O107" s="164"/>
      <c r="P107" s="193" t="str">
        <f>IF(COUNT(C107)&lt;1," ",'Web Posting Checklist'!$B$30)</f>
        <v xml:space="preserve"> </v>
      </c>
      <c r="Q107" s="193" t="str">
        <f>IF(COUNT(C107)&lt;1," ",'Web Posting Checklist'!$E$28)</f>
        <v xml:space="preserve"> </v>
      </c>
      <c r="R107" s="193" t="str">
        <f>IF(COUNT(C107)&lt;1," ",'Web Posting Checklist'!$E$29)</f>
        <v xml:space="preserve"> </v>
      </c>
    </row>
    <row r="108" spans="1:18" ht="12.75">
      <c r="A108" s="40">
        <f t="shared" si="2"/>
        <v>0</v>
      </c>
      <c r="B108" s="40">
        <f>COUNTIF($N$4:N107,"yes")</f>
        <v>0</v>
      </c>
      <c r="C108" s="42"/>
      <c r="D108" s="121"/>
      <c r="E108" s="42"/>
      <c r="F108" s="42"/>
      <c r="G108" s="43"/>
      <c r="H108" s="115"/>
      <c r="I108" s="112"/>
      <c r="J108" s="45"/>
      <c r="K108" s="45"/>
      <c r="L108" s="42"/>
      <c r="N108" s="164"/>
      <c r="O108" s="164"/>
      <c r="P108" s="193" t="str">
        <f>IF(COUNT(C108)&lt;1," ",'Web Posting Checklist'!$B$30)</f>
        <v xml:space="preserve"> </v>
      </c>
      <c r="Q108" s="193" t="str">
        <f>IF(COUNT(C108)&lt;1," ",'Web Posting Checklist'!$E$28)</f>
        <v xml:space="preserve"> </v>
      </c>
      <c r="R108" s="193" t="str">
        <f>IF(COUNT(C108)&lt;1," ",'Web Posting Checklist'!$E$29)</f>
        <v xml:space="preserve"> </v>
      </c>
    </row>
    <row r="109" spans="1:18" ht="12.75">
      <c r="A109" s="40">
        <f t="shared" si="2"/>
        <v>0</v>
      </c>
      <c r="B109" s="40">
        <f>COUNTIF($N$4:N108,"yes")</f>
        <v>0</v>
      </c>
      <c r="C109" s="42"/>
      <c r="D109" s="121"/>
      <c r="E109" s="42"/>
      <c r="F109" s="42"/>
      <c r="G109" s="43"/>
      <c r="H109" s="115"/>
      <c r="I109" s="112"/>
      <c r="J109" s="45"/>
      <c r="K109" s="45"/>
      <c r="L109" s="42"/>
      <c r="N109" s="164"/>
      <c r="O109" s="164"/>
      <c r="P109" s="193" t="str">
        <f>IF(COUNT(C109)&lt;1," ",'Web Posting Checklist'!$B$30)</f>
        <v xml:space="preserve"> </v>
      </c>
      <c r="Q109" s="193" t="str">
        <f>IF(COUNT(C109)&lt;1," ",'Web Posting Checklist'!$E$28)</f>
        <v xml:space="preserve"> </v>
      </c>
      <c r="R109" s="193" t="str">
        <f>IF(COUNT(C109)&lt;1," ",'Web Posting Checklist'!$E$29)</f>
        <v xml:space="preserve"> </v>
      </c>
    </row>
    <row r="110" spans="1:18" ht="12.75">
      <c r="A110" s="40">
        <f t="shared" si="2"/>
        <v>0</v>
      </c>
      <c r="B110" s="40">
        <f>COUNTIF($N$4:N109,"yes")</f>
        <v>0</v>
      </c>
      <c r="C110" s="42"/>
      <c r="D110" s="121"/>
      <c r="E110" s="42"/>
      <c r="F110" s="42"/>
      <c r="G110" s="43"/>
      <c r="H110" s="115"/>
      <c r="I110" s="112"/>
      <c r="J110" s="45"/>
      <c r="K110" s="45"/>
      <c r="L110" s="42"/>
      <c r="N110" s="164"/>
      <c r="O110" s="164"/>
      <c r="P110" s="193" t="str">
        <f>IF(COUNT(C110)&lt;1," ",'Web Posting Checklist'!$B$30)</f>
        <v xml:space="preserve"> </v>
      </c>
      <c r="Q110" s="193" t="str">
        <f>IF(COUNT(C110)&lt;1," ",'Web Posting Checklist'!$E$28)</f>
        <v xml:space="preserve"> </v>
      </c>
      <c r="R110" s="193" t="str">
        <f>IF(COUNT(C110)&lt;1," ",'Web Posting Checklist'!$E$29)</f>
        <v xml:space="preserve"> </v>
      </c>
    </row>
    <row r="111" spans="1:18" ht="12.75">
      <c r="A111" s="40">
        <f t="shared" si="2"/>
        <v>0</v>
      </c>
      <c r="B111" s="40">
        <f>COUNTIF($N$4:N110,"yes")</f>
        <v>0</v>
      </c>
      <c r="C111" s="42"/>
      <c r="D111" s="121"/>
      <c r="E111" s="42"/>
      <c r="F111" s="42"/>
      <c r="G111" s="43"/>
      <c r="H111" s="115"/>
      <c r="I111" s="112"/>
      <c r="J111" s="45"/>
      <c r="K111" s="45"/>
      <c r="L111" s="42"/>
      <c r="N111" s="164"/>
      <c r="O111" s="164"/>
      <c r="P111" s="193" t="str">
        <f>IF(COUNT(C111)&lt;1," ",'Web Posting Checklist'!$B$30)</f>
        <v xml:space="preserve"> </v>
      </c>
      <c r="Q111" s="193" t="str">
        <f>IF(COUNT(C111)&lt;1," ",'Web Posting Checklist'!$E$28)</f>
        <v xml:space="preserve"> </v>
      </c>
      <c r="R111" s="193" t="str">
        <f>IF(COUNT(C111)&lt;1," ",'Web Posting Checklist'!$E$29)</f>
        <v xml:space="preserve"> </v>
      </c>
    </row>
    <row r="112" spans="1:18" ht="12.75">
      <c r="A112" s="40">
        <f t="shared" si="2"/>
        <v>0</v>
      </c>
      <c r="B112" s="40">
        <f>COUNTIF($N$4:N111,"yes")</f>
        <v>0</v>
      </c>
      <c r="C112" s="42"/>
      <c r="D112" s="121"/>
      <c r="E112" s="42"/>
      <c r="F112" s="42"/>
      <c r="G112" s="43"/>
      <c r="H112" s="115"/>
      <c r="I112" s="112"/>
      <c r="J112" s="45"/>
      <c r="K112" s="45"/>
      <c r="L112" s="42"/>
      <c r="N112" s="164"/>
      <c r="O112" s="164"/>
      <c r="P112" s="193" t="str">
        <f>IF(COUNT(C112)&lt;1," ",'Web Posting Checklist'!$B$30)</f>
        <v xml:space="preserve"> </v>
      </c>
      <c r="Q112" s="193" t="str">
        <f>IF(COUNT(C112)&lt;1," ",'Web Posting Checklist'!$E$28)</f>
        <v xml:space="preserve"> </v>
      </c>
      <c r="R112" s="193" t="str">
        <f>IF(COUNT(C112)&lt;1," ",'Web Posting Checklist'!$E$29)</f>
        <v xml:space="preserve"> </v>
      </c>
    </row>
    <row r="113" spans="1:18" ht="12.75">
      <c r="A113" s="40">
        <f t="shared" si="2"/>
        <v>0</v>
      </c>
      <c r="B113" s="40">
        <f>COUNTIF($N$4:N112,"yes")</f>
        <v>0</v>
      </c>
      <c r="C113" s="42"/>
      <c r="D113" s="121"/>
      <c r="E113" s="42"/>
      <c r="F113" s="42"/>
      <c r="G113" s="43"/>
      <c r="H113" s="115"/>
      <c r="I113" s="112"/>
      <c r="J113" s="45"/>
      <c r="K113" s="45"/>
      <c r="L113" s="42"/>
      <c r="N113" s="164"/>
      <c r="O113" s="164"/>
      <c r="P113" s="193" t="str">
        <f>IF(COUNT(C113)&lt;1," ",'Web Posting Checklist'!$B$30)</f>
        <v xml:space="preserve"> </v>
      </c>
      <c r="Q113" s="193" t="str">
        <f>IF(COUNT(C113)&lt;1," ",'Web Posting Checklist'!$E$28)</f>
        <v xml:space="preserve"> </v>
      </c>
      <c r="R113" s="193" t="str">
        <f>IF(COUNT(C113)&lt;1," ",'Web Posting Checklist'!$E$29)</f>
        <v xml:space="preserve"> </v>
      </c>
    </row>
    <row r="114" spans="1:18" ht="12.75">
      <c r="A114" s="40">
        <f t="shared" si="2"/>
        <v>0</v>
      </c>
      <c r="B114" s="40">
        <f>COUNTIF($N$4:N113,"yes")</f>
        <v>0</v>
      </c>
      <c r="C114" s="42"/>
      <c r="D114" s="121"/>
      <c r="E114" s="42"/>
      <c r="F114" s="42"/>
      <c r="G114" s="43"/>
      <c r="H114" s="115"/>
      <c r="I114" s="112"/>
      <c r="J114" s="45"/>
      <c r="K114" s="45"/>
      <c r="L114" s="42"/>
      <c r="N114" s="164"/>
      <c r="O114" s="164"/>
      <c r="P114" s="193" t="str">
        <f>IF(COUNT(C114)&lt;1," ",'Web Posting Checklist'!$B$30)</f>
        <v xml:space="preserve"> </v>
      </c>
      <c r="Q114" s="193" t="str">
        <f>IF(COUNT(C114)&lt;1," ",'Web Posting Checklist'!$E$28)</f>
        <v xml:space="preserve"> </v>
      </c>
      <c r="R114" s="193" t="str">
        <f>IF(COUNT(C114)&lt;1," ",'Web Posting Checklist'!$E$29)</f>
        <v xml:space="preserve"> </v>
      </c>
    </row>
    <row r="115" spans="1:18" ht="12.75">
      <c r="A115" s="40">
        <f t="shared" si="2"/>
        <v>0</v>
      </c>
      <c r="B115" s="40">
        <f>COUNTIF($N$4:N114,"yes")</f>
        <v>0</v>
      </c>
      <c r="C115" s="42"/>
      <c r="D115" s="121"/>
      <c r="E115" s="42"/>
      <c r="F115" s="42"/>
      <c r="G115" s="43"/>
      <c r="H115" s="115"/>
      <c r="I115" s="112"/>
      <c r="J115" s="45"/>
      <c r="K115" s="45"/>
      <c r="L115" s="42"/>
      <c r="N115" s="164"/>
      <c r="O115" s="164"/>
      <c r="P115" s="193" t="str">
        <f>IF(COUNT(C115)&lt;1," ",'Web Posting Checklist'!$B$30)</f>
        <v xml:space="preserve"> </v>
      </c>
      <c r="Q115" s="193" t="str">
        <f>IF(COUNT(C115)&lt;1," ",'Web Posting Checklist'!$E$28)</f>
        <v xml:space="preserve"> </v>
      </c>
      <c r="R115" s="193" t="str">
        <f>IF(COUNT(C115)&lt;1," ",'Web Posting Checklist'!$E$29)</f>
        <v xml:space="preserve"> </v>
      </c>
    </row>
    <row r="116" spans="1:18" ht="12.75">
      <c r="A116" s="40">
        <f t="shared" si="2"/>
        <v>0</v>
      </c>
      <c r="B116" s="40">
        <f>COUNTIF($N$4:N115,"yes")</f>
        <v>0</v>
      </c>
      <c r="C116" s="42"/>
      <c r="D116" s="121"/>
      <c r="E116" s="42"/>
      <c r="F116" s="42"/>
      <c r="G116" s="43"/>
      <c r="H116" s="115"/>
      <c r="I116" s="112"/>
      <c r="J116" s="45"/>
      <c r="K116" s="45"/>
      <c r="L116" s="42"/>
      <c r="N116" s="164"/>
      <c r="O116" s="164"/>
      <c r="P116" s="193" t="str">
        <f>IF(COUNT(C116)&lt;1," ",'Web Posting Checklist'!$B$30)</f>
        <v xml:space="preserve"> </v>
      </c>
      <c r="Q116" s="193" t="str">
        <f>IF(COUNT(C116)&lt;1," ",'Web Posting Checklist'!$E$28)</f>
        <v xml:space="preserve"> </v>
      </c>
      <c r="R116" s="193" t="str">
        <f>IF(COUNT(C116)&lt;1," ",'Web Posting Checklist'!$E$29)</f>
        <v xml:space="preserve"> </v>
      </c>
    </row>
    <row r="117" spans="1:18" ht="12.75">
      <c r="A117" s="40">
        <f t="shared" si="2"/>
        <v>0</v>
      </c>
      <c r="B117" s="40">
        <f>COUNTIF($N$4:N116,"yes")</f>
        <v>0</v>
      </c>
      <c r="C117" s="42"/>
      <c r="D117" s="121"/>
      <c r="E117" s="42"/>
      <c r="F117" s="42"/>
      <c r="G117" s="43"/>
      <c r="H117" s="115"/>
      <c r="I117" s="112"/>
      <c r="J117" s="45"/>
      <c r="K117" s="45"/>
      <c r="L117" s="42"/>
      <c r="N117" s="164"/>
      <c r="O117" s="164"/>
      <c r="P117" s="193" t="str">
        <f>IF(COUNT(C117)&lt;1," ",'Web Posting Checklist'!$B$30)</f>
        <v xml:space="preserve"> </v>
      </c>
      <c r="Q117" s="193" t="str">
        <f>IF(COUNT(C117)&lt;1," ",'Web Posting Checklist'!$E$28)</f>
        <v xml:space="preserve"> </v>
      </c>
      <c r="R117" s="193" t="str">
        <f>IF(COUNT(C117)&lt;1," ",'Web Posting Checklist'!$E$29)</f>
        <v xml:space="preserve"> </v>
      </c>
    </row>
    <row r="118" spans="1:18" ht="12.75">
      <c r="A118" s="40">
        <f t="shared" si="2"/>
        <v>0</v>
      </c>
      <c r="B118" s="40">
        <f>COUNTIF($N$4:N117,"yes")</f>
        <v>0</v>
      </c>
      <c r="C118" s="42"/>
      <c r="D118" s="121"/>
      <c r="E118" s="42"/>
      <c r="F118" s="42"/>
      <c r="G118" s="43"/>
      <c r="H118" s="115"/>
      <c r="I118" s="112"/>
      <c r="J118" s="45"/>
      <c r="K118" s="45"/>
      <c r="L118" s="42"/>
      <c r="N118" s="164"/>
      <c r="O118" s="164"/>
      <c r="P118" s="193" t="str">
        <f>IF(COUNT(C118)&lt;1," ",'Web Posting Checklist'!$B$30)</f>
        <v xml:space="preserve"> </v>
      </c>
      <c r="Q118" s="193" t="str">
        <f>IF(COUNT(C118)&lt;1," ",'Web Posting Checklist'!$E$28)</f>
        <v xml:space="preserve"> </v>
      </c>
      <c r="R118" s="193" t="str">
        <f>IF(COUNT(C118)&lt;1," ",'Web Posting Checklist'!$E$29)</f>
        <v xml:space="preserve"> </v>
      </c>
    </row>
    <row r="119" spans="1:18" ht="12.75">
      <c r="A119" s="40">
        <f t="shared" si="2"/>
        <v>0</v>
      </c>
      <c r="B119" s="40">
        <f>COUNTIF($N$4:N118,"yes")</f>
        <v>0</v>
      </c>
      <c r="C119" s="42"/>
      <c r="D119" s="121"/>
      <c r="E119" s="42"/>
      <c r="F119" s="42"/>
      <c r="G119" s="43"/>
      <c r="H119" s="115"/>
      <c r="I119" s="112"/>
      <c r="J119" s="45"/>
      <c r="K119" s="45"/>
      <c r="L119" s="42"/>
      <c r="N119" s="164"/>
      <c r="O119" s="164"/>
      <c r="P119" s="193" t="str">
        <f>IF(COUNT(C119)&lt;1," ",'Web Posting Checklist'!$B$30)</f>
        <v xml:space="preserve"> </v>
      </c>
      <c r="Q119" s="193" t="str">
        <f>IF(COUNT(C119)&lt;1," ",'Web Posting Checklist'!$E$28)</f>
        <v xml:space="preserve"> </v>
      </c>
      <c r="R119" s="193" t="str">
        <f>IF(COUNT(C119)&lt;1," ",'Web Posting Checklist'!$E$29)</f>
        <v xml:space="preserve"> </v>
      </c>
    </row>
    <row r="120" spans="1:18" ht="12.75">
      <c r="A120" s="40">
        <f t="shared" si="2"/>
        <v>0</v>
      </c>
      <c r="B120" s="40">
        <f>COUNTIF($N$4:N119,"yes")</f>
        <v>0</v>
      </c>
      <c r="C120" s="42"/>
      <c r="D120" s="121"/>
      <c r="E120" s="42"/>
      <c r="F120" s="42"/>
      <c r="G120" s="43"/>
      <c r="H120" s="115"/>
      <c r="I120" s="112"/>
      <c r="J120" s="45"/>
      <c r="K120" s="45"/>
      <c r="L120" s="42"/>
      <c r="N120" s="164"/>
      <c r="O120" s="164"/>
      <c r="P120" s="193" t="str">
        <f>IF(COUNT(C120)&lt;1," ",'Web Posting Checklist'!$B$30)</f>
        <v xml:space="preserve"> </v>
      </c>
      <c r="Q120" s="193" t="str">
        <f>IF(COUNT(C120)&lt;1," ",'Web Posting Checklist'!$E$28)</f>
        <v xml:space="preserve"> </v>
      </c>
      <c r="R120" s="193" t="str">
        <f>IF(COUNT(C120)&lt;1," ",'Web Posting Checklist'!$E$29)</f>
        <v xml:space="preserve"> </v>
      </c>
    </row>
    <row r="121" spans="1:18" ht="12.75">
      <c r="A121" s="40">
        <f t="shared" si="2"/>
        <v>0</v>
      </c>
      <c r="B121" s="40">
        <f>COUNTIF($N$4:N120,"yes")</f>
        <v>0</v>
      </c>
      <c r="C121" s="42"/>
      <c r="D121" s="121"/>
      <c r="E121" s="42"/>
      <c r="F121" s="42"/>
      <c r="G121" s="43"/>
      <c r="H121" s="115"/>
      <c r="I121" s="112"/>
      <c r="J121" s="45"/>
      <c r="K121" s="45"/>
      <c r="L121" s="42"/>
      <c r="N121" s="164"/>
      <c r="O121" s="164"/>
      <c r="P121" s="193" t="str">
        <f>IF(COUNT(C121)&lt;1," ",'Web Posting Checklist'!$B$30)</f>
        <v xml:space="preserve"> </v>
      </c>
      <c r="Q121" s="193" t="str">
        <f>IF(COUNT(C121)&lt;1," ",'Web Posting Checklist'!$E$28)</f>
        <v xml:space="preserve"> </v>
      </c>
      <c r="R121" s="193" t="str">
        <f>IF(COUNT(C121)&lt;1," ",'Web Posting Checklist'!$E$29)</f>
        <v xml:space="preserve"> </v>
      </c>
    </row>
    <row r="122" spans="1:18" ht="12.75">
      <c r="A122" s="40">
        <f t="shared" si="2"/>
        <v>0</v>
      </c>
      <c r="B122" s="40">
        <f>COUNTIF($N$4:N121,"yes")</f>
        <v>0</v>
      </c>
      <c r="C122" s="42"/>
      <c r="D122" s="121"/>
      <c r="E122" s="42"/>
      <c r="F122" s="42"/>
      <c r="G122" s="43"/>
      <c r="H122" s="115"/>
      <c r="I122" s="112"/>
      <c r="J122" s="45"/>
      <c r="K122" s="45"/>
      <c r="L122" s="42"/>
      <c r="N122" s="164"/>
      <c r="O122" s="164"/>
      <c r="P122" s="193" t="str">
        <f>IF(COUNT(C122)&lt;1," ",'Web Posting Checklist'!$B$30)</f>
        <v xml:space="preserve"> </v>
      </c>
      <c r="Q122" s="193" t="str">
        <f>IF(COUNT(C122)&lt;1," ",'Web Posting Checklist'!$E$28)</f>
        <v xml:space="preserve"> </v>
      </c>
      <c r="R122" s="193" t="str">
        <f>IF(COUNT(C122)&lt;1," ",'Web Posting Checklist'!$E$29)</f>
        <v xml:space="preserve"> </v>
      </c>
    </row>
    <row r="123" spans="1:18" ht="12.75">
      <c r="A123" s="40">
        <f t="shared" si="2"/>
        <v>0</v>
      </c>
      <c r="B123" s="40">
        <f>COUNTIF($N$4:N122,"yes")</f>
        <v>0</v>
      </c>
      <c r="C123" s="42"/>
      <c r="D123" s="121"/>
      <c r="E123" s="42"/>
      <c r="F123" s="42"/>
      <c r="G123" s="43"/>
      <c r="H123" s="115"/>
      <c r="I123" s="112"/>
      <c r="J123" s="45"/>
      <c r="K123" s="45"/>
      <c r="L123" s="42"/>
      <c r="N123" s="164"/>
      <c r="O123" s="164"/>
      <c r="P123" s="193" t="str">
        <f>IF(COUNT(C123)&lt;1," ",'Web Posting Checklist'!$B$30)</f>
        <v xml:space="preserve"> </v>
      </c>
      <c r="Q123" s="193" t="str">
        <f>IF(COUNT(C123)&lt;1," ",'Web Posting Checklist'!$E$28)</f>
        <v xml:space="preserve"> </v>
      </c>
      <c r="R123" s="193" t="str">
        <f>IF(COUNT(C123)&lt;1," ",'Web Posting Checklist'!$E$29)</f>
        <v xml:space="preserve"> </v>
      </c>
    </row>
    <row r="124" spans="1:18" ht="12.75">
      <c r="A124" s="40">
        <f t="shared" si="2"/>
        <v>0</v>
      </c>
      <c r="B124" s="40">
        <f>COUNTIF($N$4:N123,"yes")</f>
        <v>0</v>
      </c>
      <c r="C124" s="42"/>
      <c r="D124" s="121"/>
      <c r="E124" s="42"/>
      <c r="F124" s="42"/>
      <c r="G124" s="43"/>
      <c r="H124" s="115"/>
      <c r="I124" s="112"/>
      <c r="J124" s="45"/>
      <c r="K124" s="45"/>
      <c r="L124" s="42"/>
      <c r="N124" s="164"/>
      <c r="O124" s="164"/>
      <c r="P124" s="193" t="str">
        <f>IF(COUNT(C124)&lt;1," ",'Web Posting Checklist'!$B$30)</f>
        <v xml:space="preserve"> </v>
      </c>
      <c r="Q124" s="193" t="str">
        <f>IF(COUNT(C124)&lt;1," ",'Web Posting Checklist'!$E$28)</f>
        <v xml:space="preserve"> </v>
      </c>
      <c r="R124" s="193" t="str">
        <f>IF(COUNT(C124)&lt;1," ",'Web Posting Checklist'!$E$29)</f>
        <v xml:space="preserve"> </v>
      </c>
    </row>
    <row r="125" spans="1:18" ht="12.75">
      <c r="A125" s="40">
        <f t="shared" si="2"/>
        <v>0</v>
      </c>
      <c r="B125" s="40">
        <f>COUNTIF($N$4:N124,"yes")</f>
        <v>0</v>
      </c>
      <c r="C125" s="42"/>
      <c r="D125" s="121"/>
      <c r="E125" s="42"/>
      <c r="F125" s="42"/>
      <c r="G125" s="43"/>
      <c r="H125" s="115"/>
      <c r="I125" s="112"/>
      <c r="J125" s="45"/>
      <c r="K125" s="45"/>
      <c r="L125" s="42"/>
      <c r="N125" s="164"/>
      <c r="O125" s="164"/>
      <c r="P125" s="193" t="str">
        <f>IF(COUNT(C125)&lt;1," ",'Web Posting Checklist'!$B$30)</f>
        <v xml:space="preserve"> </v>
      </c>
      <c r="Q125" s="193" t="str">
        <f>IF(COUNT(C125)&lt;1," ",'Web Posting Checklist'!$E$28)</f>
        <v xml:space="preserve"> </v>
      </c>
      <c r="R125" s="193" t="str">
        <f>IF(COUNT(C125)&lt;1," ",'Web Posting Checklist'!$E$29)</f>
        <v xml:space="preserve"> </v>
      </c>
    </row>
    <row r="126" spans="1:18" ht="12.75">
      <c r="A126" s="40">
        <f t="shared" si="2"/>
        <v>0</v>
      </c>
      <c r="B126" s="40">
        <f>COUNTIF($N$4:N125,"yes")</f>
        <v>0</v>
      </c>
      <c r="C126" s="42"/>
      <c r="D126" s="121"/>
      <c r="E126" s="42"/>
      <c r="F126" s="42"/>
      <c r="G126" s="43"/>
      <c r="H126" s="115"/>
      <c r="I126" s="112"/>
      <c r="J126" s="45"/>
      <c r="K126" s="45"/>
      <c r="L126" s="42"/>
      <c r="N126" s="164"/>
      <c r="O126" s="164"/>
      <c r="P126" s="193" t="str">
        <f>IF(COUNT(C126)&lt;1," ",'Web Posting Checklist'!$B$30)</f>
        <v xml:space="preserve"> </v>
      </c>
      <c r="Q126" s="193" t="str">
        <f>IF(COUNT(C126)&lt;1," ",'Web Posting Checklist'!$E$28)</f>
        <v xml:space="preserve"> </v>
      </c>
      <c r="R126" s="193" t="str">
        <f>IF(COUNT(C126)&lt;1," ",'Web Posting Checklist'!$E$29)</f>
        <v xml:space="preserve"> </v>
      </c>
    </row>
    <row r="127" spans="1:18" ht="12.75">
      <c r="A127" s="40">
        <f t="shared" si="2"/>
        <v>0</v>
      </c>
      <c r="B127" s="40">
        <f>COUNTIF($N$4:N126,"yes")</f>
        <v>0</v>
      </c>
      <c r="C127" s="42"/>
      <c r="D127" s="121"/>
      <c r="E127" s="42"/>
      <c r="F127" s="42"/>
      <c r="G127" s="43"/>
      <c r="H127" s="115"/>
      <c r="I127" s="112"/>
      <c r="J127" s="45"/>
      <c r="K127" s="45"/>
      <c r="L127" s="42"/>
      <c r="N127" s="164"/>
      <c r="O127" s="164"/>
      <c r="P127" s="193" t="str">
        <f>IF(COUNT(C127)&lt;1," ",'Web Posting Checklist'!$B$30)</f>
        <v xml:space="preserve"> </v>
      </c>
      <c r="Q127" s="193" t="str">
        <f>IF(COUNT(C127)&lt;1," ",'Web Posting Checklist'!$E$28)</f>
        <v xml:space="preserve"> </v>
      </c>
      <c r="R127" s="193" t="str">
        <f>IF(COUNT(C127)&lt;1," ",'Web Posting Checklist'!$E$29)</f>
        <v xml:space="preserve"> </v>
      </c>
    </row>
    <row r="128" spans="1:18" ht="12.75">
      <c r="A128" s="40">
        <f t="shared" si="2"/>
        <v>0</v>
      </c>
      <c r="B128" s="40">
        <f>COUNTIF($N$4:N127,"yes")</f>
        <v>0</v>
      </c>
      <c r="C128" s="42"/>
      <c r="D128" s="121"/>
      <c r="E128" s="42"/>
      <c r="F128" s="42"/>
      <c r="G128" s="43"/>
      <c r="H128" s="115"/>
      <c r="I128" s="112"/>
      <c r="J128" s="45"/>
      <c r="K128" s="45"/>
      <c r="L128" s="42"/>
      <c r="N128" s="164"/>
      <c r="O128" s="164"/>
      <c r="P128" s="193" t="str">
        <f>IF(COUNT(C128)&lt;1," ",'Web Posting Checklist'!$B$30)</f>
        <v xml:space="preserve"> </v>
      </c>
      <c r="Q128" s="193" t="str">
        <f>IF(COUNT(C128)&lt;1," ",'Web Posting Checklist'!$E$28)</f>
        <v xml:space="preserve"> </v>
      </c>
      <c r="R128" s="193" t="str">
        <f>IF(COUNT(C128)&lt;1," ",'Web Posting Checklist'!$E$29)</f>
        <v xml:space="preserve"> </v>
      </c>
    </row>
    <row r="129" spans="1:18" ht="12.75">
      <c r="A129" s="40">
        <f t="shared" si="2"/>
        <v>0</v>
      </c>
      <c r="B129" s="40">
        <f>COUNTIF($N$4:N128,"yes")</f>
        <v>0</v>
      </c>
      <c r="C129" s="42"/>
      <c r="D129" s="121"/>
      <c r="E129" s="42"/>
      <c r="F129" s="42"/>
      <c r="G129" s="43"/>
      <c r="H129" s="115"/>
      <c r="I129" s="112"/>
      <c r="J129" s="45"/>
      <c r="K129" s="45"/>
      <c r="L129" s="42"/>
      <c r="N129" s="164"/>
      <c r="O129" s="164"/>
      <c r="P129" s="193" t="str">
        <f>IF(COUNT(C129)&lt;1," ",'Web Posting Checklist'!$B$30)</f>
        <v xml:space="preserve"> </v>
      </c>
      <c r="Q129" s="193" t="str">
        <f>IF(COUNT(C129)&lt;1," ",'Web Posting Checklist'!$E$28)</f>
        <v xml:space="preserve"> </v>
      </c>
      <c r="R129" s="193" t="str">
        <f>IF(COUNT(C129)&lt;1," ",'Web Posting Checklist'!$E$29)</f>
        <v xml:space="preserve"> </v>
      </c>
    </row>
    <row r="130" spans="1:18" ht="12.75">
      <c r="A130" s="40">
        <f t="shared" si="2"/>
        <v>0</v>
      </c>
      <c r="B130" s="40">
        <f>COUNTIF($N$4:N129,"yes")</f>
        <v>0</v>
      </c>
      <c r="C130" s="42"/>
      <c r="D130" s="121"/>
      <c r="E130" s="42"/>
      <c r="F130" s="42"/>
      <c r="G130" s="43"/>
      <c r="H130" s="115"/>
      <c r="I130" s="112"/>
      <c r="J130" s="45"/>
      <c r="K130" s="45"/>
      <c r="L130" s="42"/>
      <c r="N130" s="164"/>
      <c r="O130" s="164"/>
      <c r="P130" s="193" t="str">
        <f>IF(COUNT(C130)&lt;1," ",'Web Posting Checklist'!$B$30)</f>
        <v xml:space="preserve"> </v>
      </c>
      <c r="Q130" s="193" t="str">
        <f>IF(COUNT(C130)&lt;1," ",'Web Posting Checklist'!$E$28)</f>
        <v xml:space="preserve"> </v>
      </c>
      <c r="R130" s="193" t="str">
        <f>IF(COUNT(C130)&lt;1," ",'Web Posting Checklist'!$E$29)</f>
        <v xml:space="preserve"> </v>
      </c>
    </row>
    <row r="131" spans="1:18" ht="12.75">
      <c r="A131" s="40">
        <f t="shared" si="2"/>
        <v>0</v>
      </c>
      <c r="B131" s="40">
        <f>COUNTIF($N$4:N130,"yes")</f>
        <v>0</v>
      </c>
      <c r="C131" s="42"/>
      <c r="D131" s="121"/>
      <c r="E131" s="42"/>
      <c r="F131" s="42"/>
      <c r="G131" s="43"/>
      <c r="H131" s="115"/>
      <c r="I131" s="112"/>
      <c r="J131" s="45"/>
      <c r="K131" s="45"/>
      <c r="L131" s="42"/>
      <c r="N131" s="164"/>
      <c r="O131" s="164"/>
      <c r="P131" s="193" t="str">
        <f>IF(COUNT(C131)&lt;1," ",'Web Posting Checklist'!$B$30)</f>
        <v xml:space="preserve"> </v>
      </c>
      <c r="Q131" s="193" t="str">
        <f>IF(COUNT(C131)&lt;1," ",'Web Posting Checklist'!$E$28)</f>
        <v xml:space="preserve"> </v>
      </c>
      <c r="R131" s="193" t="str">
        <f>IF(COUNT(C131)&lt;1," ",'Web Posting Checklist'!$E$29)</f>
        <v xml:space="preserve"> </v>
      </c>
    </row>
    <row r="132" spans="1:18" ht="12.75">
      <c r="A132" s="40">
        <f t="shared" si="2"/>
        <v>0</v>
      </c>
      <c r="B132" s="40">
        <f>COUNTIF($N$4:N131,"yes")</f>
        <v>0</v>
      </c>
      <c r="C132" s="42"/>
      <c r="D132" s="121"/>
      <c r="E132" s="42"/>
      <c r="F132" s="42"/>
      <c r="G132" s="43"/>
      <c r="H132" s="115"/>
      <c r="I132" s="112"/>
      <c r="J132" s="45"/>
      <c r="K132" s="45"/>
      <c r="L132" s="42"/>
      <c r="N132" s="164"/>
      <c r="O132" s="164"/>
      <c r="P132" s="193" t="str">
        <f>IF(COUNT(C132)&lt;1," ",'Web Posting Checklist'!$B$30)</f>
        <v xml:space="preserve"> </v>
      </c>
      <c r="Q132" s="193" t="str">
        <f>IF(COUNT(C132)&lt;1," ",'Web Posting Checklist'!$E$28)</f>
        <v xml:space="preserve"> </v>
      </c>
      <c r="R132" s="193" t="str">
        <f>IF(COUNT(C132)&lt;1," ",'Web Posting Checklist'!$E$29)</f>
        <v xml:space="preserve"> </v>
      </c>
    </row>
    <row r="133" spans="1:18" ht="12.75">
      <c r="A133" s="40">
        <f t="shared" si="2"/>
        <v>0</v>
      </c>
      <c r="B133" s="40">
        <f>COUNTIF($N$4:N132,"yes")</f>
        <v>0</v>
      </c>
      <c r="C133" s="42"/>
      <c r="D133" s="121"/>
      <c r="E133" s="42"/>
      <c r="F133" s="42"/>
      <c r="G133" s="43"/>
      <c r="H133" s="115"/>
      <c r="I133" s="112"/>
      <c r="J133" s="45"/>
      <c r="K133" s="45"/>
      <c r="L133" s="42"/>
      <c r="N133" s="164"/>
      <c r="O133" s="164"/>
      <c r="P133" s="193" t="str">
        <f>IF(COUNT(C133)&lt;1," ",'Web Posting Checklist'!$B$30)</f>
        <v xml:space="preserve"> </v>
      </c>
      <c r="Q133" s="193" t="str">
        <f>IF(COUNT(C133)&lt;1," ",'Web Posting Checklist'!$E$28)</f>
        <v xml:space="preserve"> </v>
      </c>
      <c r="R133" s="193" t="str">
        <f>IF(COUNT(C133)&lt;1," ",'Web Posting Checklist'!$E$29)</f>
        <v xml:space="preserve"> </v>
      </c>
    </row>
    <row r="134" spans="1:18" ht="12.75">
      <c r="A134" s="40">
        <f t="shared" si="2"/>
        <v>0</v>
      </c>
      <c r="B134" s="40">
        <f>COUNTIF($N$4:N133,"yes")</f>
        <v>0</v>
      </c>
      <c r="C134" s="42"/>
      <c r="D134" s="121"/>
      <c r="E134" s="42"/>
      <c r="F134" s="42"/>
      <c r="G134" s="43"/>
      <c r="H134" s="115"/>
      <c r="I134" s="112"/>
      <c r="J134" s="45"/>
      <c r="K134" s="45"/>
      <c r="L134" s="42"/>
      <c r="N134" s="164"/>
      <c r="O134" s="164"/>
      <c r="P134" s="193" t="str">
        <f>IF(COUNT(C134)&lt;1," ",'Web Posting Checklist'!$B$30)</f>
        <v xml:space="preserve"> </v>
      </c>
      <c r="Q134" s="193" t="str">
        <f>IF(COUNT(C134)&lt;1," ",'Web Posting Checklist'!$E$28)</f>
        <v xml:space="preserve"> </v>
      </c>
      <c r="R134" s="193" t="str">
        <f>IF(COUNT(C134)&lt;1," ",'Web Posting Checklist'!$E$29)</f>
        <v xml:space="preserve"> </v>
      </c>
    </row>
    <row r="135" spans="1:18" ht="12.75">
      <c r="A135" s="40">
        <f t="shared" si="2"/>
        <v>0</v>
      </c>
      <c r="B135" s="40">
        <f>COUNTIF($N$4:N134,"yes")</f>
        <v>0</v>
      </c>
      <c r="C135" s="42"/>
      <c r="D135" s="121"/>
      <c r="E135" s="42"/>
      <c r="F135" s="42"/>
      <c r="G135" s="43"/>
      <c r="H135" s="115"/>
      <c r="I135" s="112"/>
      <c r="J135" s="45"/>
      <c r="K135" s="45"/>
      <c r="L135" s="42"/>
      <c r="N135" s="164"/>
      <c r="O135" s="164"/>
      <c r="P135" s="193" t="str">
        <f>IF(COUNT(C135)&lt;1," ",'Web Posting Checklist'!$B$30)</f>
        <v xml:space="preserve"> </v>
      </c>
      <c r="Q135" s="193" t="str">
        <f>IF(COUNT(C135)&lt;1," ",'Web Posting Checklist'!$E$28)</f>
        <v xml:space="preserve"> </v>
      </c>
      <c r="R135" s="193" t="str">
        <f>IF(COUNT(C135)&lt;1," ",'Web Posting Checklist'!$E$29)</f>
        <v xml:space="preserve"> </v>
      </c>
    </row>
    <row r="136" spans="1:18" ht="12.75">
      <c r="A136" s="40">
        <f t="shared" si="2"/>
        <v>0</v>
      </c>
      <c r="B136" s="40">
        <f>COUNTIF($N$4:N135,"yes")</f>
        <v>0</v>
      </c>
      <c r="C136" s="42"/>
      <c r="D136" s="121"/>
      <c r="E136" s="42"/>
      <c r="F136" s="42"/>
      <c r="G136" s="43"/>
      <c r="H136" s="115"/>
      <c r="I136" s="112"/>
      <c r="J136" s="45"/>
      <c r="K136" s="45"/>
      <c r="L136" s="42"/>
      <c r="N136" s="164"/>
      <c r="O136" s="164"/>
      <c r="P136" s="193" t="str">
        <f>IF(COUNT(C136)&lt;1," ",'Web Posting Checklist'!$B$30)</f>
        <v xml:space="preserve"> </v>
      </c>
      <c r="Q136" s="193" t="str">
        <f>IF(COUNT(C136)&lt;1," ",'Web Posting Checklist'!$E$28)</f>
        <v xml:space="preserve"> </v>
      </c>
      <c r="R136" s="193" t="str">
        <f>IF(COUNT(C136)&lt;1," ",'Web Posting Checklist'!$E$29)</f>
        <v xml:space="preserve"> </v>
      </c>
    </row>
    <row r="137" spans="1:18" ht="12.75">
      <c r="A137" s="40">
        <f t="shared" si="2"/>
        <v>0</v>
      </c>
      <c r="B137" s="40">
        <f>COUNTIF($N$4:N136,"yes")</f>
        <v>0</v>
      </c>
      <c r="C137" s="42"/>
      <c r="D137" s="121"/>
      <c r="E137" s="42"/>
      <c r="F137" s="42"/>
      <c r="G137" s="43"/>
      <c r="H137" s="115"/>
      <c r="I137" s="112"/>
      <c r="J137" s="45"/>
      <c r="K137" s="45"/>
      <c r="L137" s="42"/>
      <c r="N137" s="164"/>
      <c r="O137" s="164"/>
      <c r="P137" s="193" t="str">
        <f>IF(COUNT(C137)&lt;1," ",'Web Posting Checklist'!$B$30)</f>
        <v xml:space="preserve"> </v>
      </c>
      <c r="Q137" s="193" t="str">
        <f>IF(COUNT(C137)&lt;1," ",'Web Posting Checklist'!$E$28)</f>
        <v xml:space="preserve"> </v>
      </c>
      <c r="R137" s="193" t="str">
        <f>IF(COUNT(C137)&lt;1," ",'Web Posting Checklist'!$E$29)</f>
        <v xml:space="preserve"> </v>
      </c>
    </row>
    <row r="138" spans="1:18" ht="12.75">
      <c r="A138" s="40">
        <f t="shared" si="2"/>
        <v>0</v>
      </c>
      <c r="B138" s="40">
        <f>COUNTIF($N$4:N137,"yes")</f>
        <v>0</v>
      </c>
      <c r="C138" s="42"/>
      <c r="D138" s="121"/>
      <c r="E138" s="42"/>
      <c r="F138" s="42"/>
      <c r="G138" s="43"/>
      <c r="H138" s="115"/>
      <c r="I138" s="112"/>
      <c r="J138" s="45"/>
      <c r="K138" s="45"/>
      <c r="L138" s="42"/>
      <c r="N138" s="164"/>
      <c r="O138" s="164"/>
      <c r="P138" s="193" t="str">
        <f>IF(COUNT(C138)&lt;1," ",'Web Posting Checklist'!$B$30)</f>
        <v xml:space="preserve"> </v>
      </c>
      <c r="Q138" s="193" t="str">
        <f>IF(COUNT(C138)&lt;1," ",'Web Posting Checklist'!$E$28)</f>
        <v xml:space="preserve"> </v>
      </c>
      <c r="R138" s="193" t="str">
        <f>IF(COUNT(C138)&lt;1," ",'Web Posting Checklist'!$E$29)</f>
        <v xml:space="preserve"> </v>
      </c>
    </row>
    <row r="139" spans="1:18" ht="12.75">
      <c r="A139" s="40">
        <f t="shared" si="2"/>
        <v>0</v>
      </c>
      <c r="B139" s="40">
        <f>COUNTIF($N$4:N138,"yes")</f>
        <v>0</v>
      </c>
      <c r="C139" s="42"/>
      <c r="D139" s="121"/>
      <c r="E139" s="42"/>
      <c r="F139" s="42"/>
      <c r="G139" s="43"/>
      <c r="H139" s="115"/>
      <c r="I139" s="112"/>
      <c r="J139" s="45"/>
      <c r="K139" s="45"/>
      <c r="L139" s="42"/>
      <c r="N139" s="164"/>
      <c r="O139" s="164"/>
      <c r="P139" s="193" t="str">
        <f>IF(COUNT(C139)&lt;1," ",'Web Posting Checklist'!$B$30)</f>
        <v xml:space="preserve"> </v>
      </c>
      <c r="Q139" s="193" t="str">
        <f>IF(COUNT(C139)&lt;1," ",'Web Posting Checklist'!$E$28)</f>
        <v xml:space="preserve"> </v>
      </c>
      <c r="R139" s="193" t="str">
        <f>IF(COUNT(C139)&lt;1," ",'Web Posting Checklist'!$E$29)</f>
        <v xml:space="preserve"> </v>
      </c>
    </row>
    <row r="140" spans="1:18" ht="12.75">
      <c r="A140" s="40">
        <f t="shared" si="2"/>
        <v>0</v>
      </c>
      <c r="B140" s="40">
        <f>COUNTIF($N$4:N139,"yes")</f>
        <v>0</v>
      </c>
      <c r="C140" s="42"/>
      <c r="D140" s="121"/>
      <c r="E140" s="42"/>
      <c r="F140" s="42"/>
      <c r="G140" s="43"/>
      <c r="H140" s="115"/>
      <c r="I140" s="112"/>
      <c r="J140" s="45"/>
      <c r="K140" s="45"/>
      <c r="L140" s="42"/>
      <c r="N140" s="164"/>
      <c r="O140" s="164"/>
      <c r="P140" s="193" t="str">
        <f>IF(COUNT(C140)&lt;1," ",'Web Posting Checklist'!$B$30)</f>
        <v xml:space="preserve"> </v>
      </c>
      <c r="Q140" s="193" t="str">
        <f>IF(COUNT(C140)&lt;1," ",'Web Posting Checklist'!$E$28)</f>
        <v xml:space="preserve"> </v>
      </c>
      <c r="R140" s="193" t="str">
        <f>IF(COUNT(C140)&lt;1," ",'Web Posting Checklist'!$E$29)</f>
        <v xml:space="preserve"> </v>
      </c>
    </row>
    <row r="141" spans="1:18" ht="12.75">
      <c r="A141" s="40">
        <f t="shared" si="2"/>
        <v>0</v>
      </c>
      <c r="B141" s="40">
        <f>COUNTIF($N$4:N140,"yes")</f>
        <v>0</v>
      </c>
      <c r="C141" s="42"/>
      <c r="D141" s="121"/>
      <c r="E141" s="42"/>
      <c r="F141" s="42"/>
      <c r="G141" s="43"/>
      <c r="H141" s="115"/>
      <c r="I141" s="112"/>
      <c r="J141" s="45"/>
      <c r="K141" s="45"/>
      <c r="L141" s="42"/>
      <c r="N141" s="164"/>
      <c r="O141" s="164"/>
      <c r="P141" s="193" t="str">
        <f>IF(COUNT(C141)&lt;1," ",'Web Posting Checklist'!$B$30)</f>
        <v xml:space="preserve"> </v>
      </c>
      <c r="Q141" s="193" t="str">
        <f>IF(COUNT(C141)&lt;1," ",'Web Posting Checklist'!$E$28)</f>
        <v xml:space="preserve"> </v>
      </c>
      <c r="R141" s="193" t="str">
        <f>IF(COUNT(C141)&lt;1," ",'Web Posting Checklist'!$E$29)</f>
        <v xml:space="preserve"> </v>
      </c>
    </row>
    <row r="142" spans="1:18" ht="12.75">
      <c r="A142" s="40">
        <f aca="true" t="shared" si="3" ref="A142:A205">IF(N142="yes",1+(A141*1),0)</f>
        <v>0</v>
      </c>
      <c r="B142" s="40">
        <f>COUNTIF($N$4:N141,"yes")</f>
        <v>0</v>
      </c>
      <c r="C142" s="42"/>
      <c r="D142" s="121"/>
      <c r="E142" s="42"/>
      <c r="F142" s="42"/>
      <c r="G142" s="43"/>
      <c r="H142" s="115"/>
      <c r="I142" s="112"/>
      <c r="J142" s="45"/>
      <c r="K142" s="45"/>
      <c r="L142" s="42"/>
      <c r="N142" s="164"/>
      <c r="O142" s="164"/>
      <c r="P142" s="193" t="str">
        <f>IF(COUNT(C142)&lt;1," ",'Web Posting Checklist'!$B$30)</f>
        <v xml:space="preserve"> </v>
      </c>
      <c r="Q142" s="193" t="str">
        <f>IF(COUNT(C142)&lt;1," ",'Web Posting Checklist'!$E$28)</f>
        <v xml:space="preserve"> </v>
      </c>
      <c r="R142" s="193" t="str">
        <f>IF(COUNT(C142)&lt;1," ",'Web Posting Checklist'!$E$29)</f>
        <v xml:space="preserve"> </v>
      </c>
    </row>
    <row r="143" spans="1:18" ht="12.75">
      <c r="A143" s="40">
        <f t="shared" si="3"/>
        <v>0</v>
      </c>
      <c r="B143" s="40">
        <f>COUNTIF($N$4:N142,"yes")</f>
        <v>0</v>
      </c>
      <c r="C143" s="42"/>
      <c r="D143" s="121"/>
      <c r="E143" s="42"/>
      <c r="F143" s="42"/>
      <c r="G143" s="43"/>
      <c r="H143" s="115"/>
      <c r="I143" s="112"/>
      <c r="J143" s="45"/>
      <c r="K143" s="45"/>
      <c r="L143" s="42"/>
      <c r="N143" s="164"/>
      <c r="O143" s="164"/>
      <c r="P143" s="193" t="str">
        <f>IF(COUNT(C143)&lt;1," ",'Web Posting Checklist'!$B$30)</f>
        <v xml:space="preserve"> </v>
      </c>
      <c r="Q143" s="193" t="str">
        <f>IF(COUNT(C143)&lt;1," ",'Web Posting Checklist'!$E$28)</f>
        <v xml:space="preserve"> </v>
      </c>
      <c r="R143" s="193" t="str">
        <f>IF(COUNT(C143)&lt;1," ",'Web Posting Checklist'!$E$29)</f>
        <v xml:space="preserve"> </v>
      </c>
    </row>
    <row r="144" spans="1:18" ht="12.75">
      <c r="A144" s="40">
        <f t="shared" si="3"/>
        <v>0</v>
      </c>
      <c r="B144" s="40">
        <f>COUNTIF($N$4:N143,"yes")</f>
        <v>0</v>
      </c>
      <c r="C144" s="42"/>
      <c r="D144" s="121"/>
      <c r="E144" s="42"/>
      <c r="F144" s="42"/>
      <c r="G144" s="43"/>
      <c r="H144" s="115"/>
      <c r="I144" s="112"/>
      <c r="J144" s="45"/>
      <c r="K144" s="45"/>
      <c r="L144" s="42"/>
      <c r="N144" s="164"/>
      <c r="O144" s="164"/>
      <c r="P144" s="193" t="str">
        <f>IF(COUNT(C144)&lt;1," ",'Web Posting Checklist'!$B$30)</f>
        <v xml:space="preserve"> </v>
      </c>
      <c r="Q144" s="193" t="str">
        <f>IF(COUNT(C144)&lt;1," ",'Web Posting Checklist'!$E$28)</f>
        <v xml:space="preserve"> </v>
      </c>
      <c r="R144" s="193" t="str">
        <f>IF(COUNT(C144)&lt;1," ",'Web Posting Checklist'!$E$29)</f>
        <v xml:space="preserve"> </v>
      </c>
    </row>
    <row r="145" spans="1:18" ht="12.75">
      <c r="A145" s="40">
        <f t="shared" si="3"/>
        <v>0</v>
      </c>
      <c r="B145" s="40">
        <f>COUNTIF($N$4:N144,"yes")</f>
        <v>0</v>
      </c>
      <c r="C145" s="42"/>
      <c r="D145" s="121"/>
      <c r="E145" s="42"/>
      <c r="F145" s="42"/>
      <c r="G145" s="43"/>
      <c r="H145" s="115"/>
      <c r="I145" s="112"/>
      <c r="J145" s="45"/>
      <c r="K145" s="45"/>
      <c r="L145" s="42"/>
      <c r="N145" s="164"/>
      <c r="O145" s="164"/>
      <c r="P145" s="193" t="str">
        <f>IF(COUNT(C145)&lt;1," ",'Web Posting Checklist'!$B$30)</f>
        <v xml:space="preserve"> </v>
      </c>
      <c r="Q145" s="193" t="str">
        <f>IF(COUNT(C145)&lt;1," ",'Web Posting Checklist'!$E$28)</f>
        <v xml:space="preserve"> </v>
      </c>
      <c r="R145" s="193" t="str">
        <f>IF(COUNT(C145)&lt;1," ",'Web Posting Checklist'!$E$29)</f>
        <v xml:space="preserve"> </v>
      </c>
    </row>
    <row r="146" spans="1:18" ht="12.75">
      <c r="A146" s="40">
        <f t="shared" si="3"/>
        <v>0</v>
      </c>
      <c r="B146" s="40">
        <f>COUNTIF($N$4:N145,"yes")</f>
        <v>0</v>
      </c>
      <c r="C146" s="42"/>
      <c r="D146" s="121"/>
      <c r="E146" s="42"/>
      <c r="F146" s="42"/>
      <c r="G146" s="43"/>
      <c r="H146" s="115"/>
      <c r="I146" s="112"/>
      <c r="J146" s="45"/>
      <c r="K146" s="45"/>
      <c r="L146" s="42"/>
      <c r="N146" s="164"/>
      <c r="O146" s="164"/>
      <c r="P146" s="193" t="str">
        <f>IF(COUNT(C146)&lt;1," ",'Web Posting Checklist'!$B$30)</f>
        <v xml:space="preserve"> </v>
      </c>
      <c r="Q146" s="193" t="str">
        <f>IF(COUNT(C146)&lt;1," ",'Web Posting Checklist'!$E$28)</f>
        <v xml:space="preserve"> </v>
      </c>
      <c r="R146" s="193" t="str">
        <f>IF(COUNT(C146)&lt;1," ",'Web Posting Checklist'!$E$29)</f>
        <v xml:space="preserve"> </v>
      </c>
    </row>
    <row r="147" spans="1:18" ht="12.75">
      <c r="A147" s="40">
        <f t="shared" si="3"/>
        <v>0</v>
      </c>
      <c r="B147" s="40">
        <f>COUNTIF($N$4:N146,"yes")</f>
        <v>0</v>
      </c>
      <c r="C147" s="42"/>
      <c r="D147" s="121"/>
      <c r="E147" s="42"/>
      <c r="F147" s="42"/>
      <c r="G147" s="43"/>
      <c r="H147" s="115"/>
      <c r="I147" s="112"/>
      <c r="J147" s="45"/>
      <c r="K147" s="45"/>
      <c r="L147" s="42"/>
      <c r="N147" s="164"/>
      <c r="O147" s="164"/>
      <c r="P147" s="193" t="str">
        <f>IF(COUNT(C147)&lt;1," ",'Web Posting Checklist'!$B$30)</f>
        <v xml:space="preserve"> </v>
      </c>
      <c r="Q147" s="193" t="str">
        <f>IF(COUNT(C147)&lt;1," ",'Web Posting Checklist'!$E$28)</f>
        <v xml:space="preserve"> </v>
      </c>
      <c r="R147" s="193" t="str">
        <f>IF(COUNT(C147)&lt;1," ",'Web Posting Checklist'!$E$29)</f>
        <v xml:space="preserve"> </v>
      </c>
    </row>
    <row r="148" spans="1:18" ht="12.75">
      <c r="A148" s="40">
        <f t="shared" si="3"/>
        <v>0</v>
      </c>
      <c r="B148" s="40">
        <f>COUNTIF($N$4:N147,"yes")</f>
        <v>0</v>
      </c>
      <c r="C148" s="42"/>
      <c r="D148" s="121"/>
      <c r="E148" s="42"/>
      <c r="F148" s="42"/>
      <c r="G148" s="43"/>
      <c r="H148" s="115"/>
      <c r="I148" s="112"/>
      <c r="J148" s="45"/>
      <c r="K148" s="45"/>
      <c r="L148" s="42"/>
      <c r="N148" s="164"/>
      <c r="O148" s="164"/>
      <c r="P148" s="193" t="str">
        <f>IF(COUNT(C148)&lt;1," ",'Web Posting Checklist'!$B$30)</f>
        <v xml:space="preserve"> </v>
      </c>
      <c r="Q148" s="193" t="str">
        <f>IF(COUNT(C148)&lt;1," ",'Web Posting Checklist'!$E$28)</f>
        <v xml:space="preserve"> </v>
      </c>
      <c r="R148" s="193" t="str">
        <f>IF(COUNT(C148)&lt;1," ",'Web Posting Checklist'!$E$29)</f>
        <v xml:space="preserve"> </v>
      </c>
    </row>
    <row r="149" spans="1:18" ht="12.75">
      <c r="A149" s="40">
        <f t="shared" si="3"/>
        <v>0</v>
      </c>
      <c r="B149" s="40">
        <f>COUNTIF($N$4:N148,"yes")</f>
        <v>0</v>
      </c>
      <c r="C149" s="42"/>
      <c r="D149" s="121"/>
      <c r="E149" s="42"/>
      <c r="F149" s="42"/>
      <c r="G149" s="43"/>
      <c r="H149" s="115"/>
      <c r="I149" s="112"/>
      <c r="J149" s="45"/>
      <c r="K149" s="45"/>
      <c r="L149" s="42"/>
      <c r="N149" s="164"/>
      <c r="O149" s="164"/>
      <c r="P149" s="193" t="str">
        <f>IF(COUNT(C149)&lt;1," ",'Web Posting Checklist'!$B$30)</f>
        <v xml:space="preserve"> </v>
      </c>
      <c r="Q149" s="193" t="str">
        <f>IF(COUNT(C149)&lt;1," ",'Web Posting Checklist'!$E$28)</f>
        <v xml:space="preserve"> </v>
      </c>
      <c r="R149" s="193" t="str">
        <f>IF(COUNT(C149)&lt;1," ",'Web Posting Checklist'!$E$29)</f>
        <v xml:space="preserve"> </v>
      </c>
    </row>
    <row r="150" spans="1:18" ht="12.75">
      <c r="A150" s="40">
        <f t="shared" si="3"/>
        <v>0</v>
      </c>
      <c r="B150" s="40">
        <f>COUNTIF($N$4:N149,"yes")</f>
        <v>0</v>
      </c>
      <c r="C150" s="42"/>
      <c r="D150" s="121"/>
      <c r="E150" s="42"/>
      <c r="F150" s="42"/>
      <c r="G150" s="43"/>
      <c r="H150" s="115"/>
      <c r="I150" s="112"/>
      <c r="J150" s="45"/>
      <c r="K150" s="45"/>
      <c r="L150" s="42"/>
      <c r="N150" s="164"/>
      <c r="O150" s="164"/>
      <c r="P150" s="193" t="str">
        <f>IF(COUNT(C150)&lt;1," ",'Web Posting Checklist'!$B$30)</f>
        <v xml:space="preserve"> </v>
      </c>
      <c r="Q150" s="193" t="str">
        <f>IF(COUNT(C150)&lt;1," ",'Web Posting Checklist'!$E$28)</f>
        <v xml:space="preserve"> </v>
      </c>
      <c r="R150" s="193" t="str">
        <f>IF(COUNT(C150)&lt;1," ",'Web Posting Checklist'!$E$29)</f>
        <v xml:space="preserve"> </v>
      </c>
    </row>
    <row r="151" spans="1:18" ht="12.75">
      <c r="A151" s="40">
        <f t="shared" si="3"/>
        <v>0</v>
      </c>
      <c r="B151" s="40">
        <f>COUNTIF($N$4:N150,"yes")</f>
        <v>0</v>
      </c>
      <c r="C151" s="42"/>
      <c r="D151" s="121"/>
      <c r="E151" s="42"/>
      <c r="F151" s="42"/>
      <c r="G151" s="43"/>
      <c r="H151" s="115"/>
      <c r="I151" s="112"/>
      <c r="J151" s="45"/>
      <c r="K151" s="45"/>
      <c r="L151" s="42"/>
      <c r="N151" s="164"/>
      <c r="O151" s="164"/>
      <c r="P151" s="193" t="str">
        <f>IF(COUNT(C151)&lt;1," ",'Web Posting Checklist'!$B$30)</f>
        <v xml:space="preserve"> </v>
      </c>
      <c r="Q151" s="193" t="str">
        <f>IF(COUNT(C151)&lt;1," ",'Web Posting Checklist'!$E$28)</f>
        <v xml:space="preserve"> </v>
      </c>
      <c r="R151" s="193" t="str">
        <f>IF(COUNT(C151)&lt;1," ",'Web Posting Checklist'!$E$29)</f>
        <v xml:space="preserve"> </v>
      </c>
    </row>
    <row r="152" spans="1:18" ht="12.75">
      <c r="A152" s="40">
        <f t="shared" si="3"/>
        <v>0</v>
      </c>
      <c r="B152" s="40">
        <f>COUNTIF($N$4:N151,"yes")</f>
        <v>0</v>
      </c>
      <c r="C152" s="42"/>
      <c r="D152" s="121"/>
      <c r="E152" s="42"/>
      <c r="F152" s="42"/>
      <c r="G152" s="43"/>
      <c r="H152" s="115"/>
      <c r="I152" s="112"/>
      <c r="J152" s="45"/>
      <c r="K152" s="45"/>
      <c r="L152" s="42"/>
      <c r="N152" s="164"/>
      <c r="O152" s="164"/>
      <c r="P152" s="193" t="str">
        <f>IF(COUNT(C152)&lt;1," ",'Web Posting Checklist'!$B$30)</f>
        <v xml:space="preserve"> </v>
      </c>
      <c r="Q152" s="193" t="str">
        <f>IF(COUNT(C152)&lt;1," ",'Web Posting Checklist'!$E$28)</f>
        <v xml:space="preserve"> </v>
      </c>
      <c r="R152" s="193" t="str">
        <f>IF(COUNT(C152)&lt;1," ",'Web Posting Checklist'!$E$29)</f>
        <v xml:space="preserve"> </v>
      </c>
    </row>
    <row r="153" spans="1:18" ht="12.75">
      <c r="A153" s="40">
        <f t="shared" si="3"/>
        <v>0</v>
      </c>
      <c r="B153" s="40">
        <f>COUNTIF($N$4:N152,"yes")</f>
        <v>0</v>
      </c>
      <c r="C153" s="42"/>
      <c r="D153" s="121"/>
      <c r="E153" s="42"/>
      <c r="F153" s="42"/>
      <c r="G153" s="43"/>
      <c r="H153" s="115"/>
      <c r="I153" s="112"/>
      <c r="J153" s="45"/>
      <c r="K153" s="45"/>
      <c r="L153" s="42"/>
      <c r="N153" s="164"/>
      <c r="O153" s="164"/>
      <c r="P153" s="193" t="str">
        <f>IF(COUNT(C153)&lt;1," ",'Web Posting Checklist'!$B$30)</f>
        <v xml:space="preserve"> </v>
      </c>
      <c r="Q153" s="193" t="str">
        <f>IF(COUNT(C153)&lt;1," ",'Web Posting Checklist'!$E$28)</f>
        <v xml:space="preserve"> </v>
      </c>
      <c r="R153" s="193" t="str">
        <f>IF(COUNT(C153)&lt;1," ",'Web Posting Checklist'!$E$29)</f>
        <v xml:space="preserve"> </v>
      </c>
    </row>
    <row r="154" spans="1:18" ht="12.75">
      <c r="A154" s="40">
        <f t="shared" si="3"/>
        <v>0</v>
      </c>
      <c r="B154" s="40">
        <f>COUNTIF($N$4:N153,"yes")</f>
        <v>0</v>
      </c>
      <c r="C154" s="42"/>
      <c r="D154" s="121"/>
      <c r="E154" s="42"/>
      <c r="F154" s="42"/>
      <c r="G154" s="43"/>
      <c r="H154" s="115"/>
      <c r="I154" s="112"/>
      <c r="J154" s="45"/>
      <c r="K154" s="45"/>
      <c r="L154" s="42"/>
      <c r="N154" s="164"/>
      <c r="O154" s="164"/>
      <c r="P154" s="193" t="str">
        <f>IF(COUNT(C154)&lt;1," ",'Web Posting Checklist'!$B$30)</f>
        <v xml:space="preserve"> </v>
      </c>
      <c r="Q154" s="193" t="str">
        <f>IF(COUNT(C154)&lt;1," ",'Web Posting Checklist'!$E$28)</f>
        <v xml:space="preserve"> </v>
      </c>
      <c r="R154" s="193" t="str">
        <f>IF(COUNT(C154)&lt;1," ",'Web Posting Checklist'!$E$29)</f>
        <v xml:space="preserve"> </v>
      </c>
    </row>
    <row r="155" spans="1:18" ht="12.75">
      <c r="A155" s="40">
        <f t="shared" si="3"/>
        <v>0</v>
      </c>
      <c r="B155" s="40">
        <f>COUNTIF($N$4:N154,"yes")</f>
        <v>0</v>
      </c>
      <c r="C155" s="42"/>
      <c r="D155" s="121"/>
      <c r="E155" s="42"/>
      <c r="F155" s="42"/>
      <c r="G155" s="43"/>
      <c r="H155" s="115"/>
      <c r="I155" s="112"/>
      <c r="J155" s="45"/>
      <c r="K155" s="45"/>
      <c r="L155" s="42"/>
      <c r="N155" s="164"/>
      <c r="O155" s="164"/>
      <c r="P155" s="193" t="str">
        <f>IF(COUNT(C155)&lt;1," ",'Web Posting Checklist'!$B$30)</f>
        <v xml:space="preserve"> </v>
      </c>
      <c r="Q155" s="193" t="str">
        <f>IF(COUNT(C155)&lt;1," ",'Web Posting Checklist'!$E$28)</f>
        <v xml:space="preserve"> </v>
      </c>
      <c r="R155" s="193" t="str">
        <f>IF(COUNT(C155)&lt;1," ",'Web Posting Checklist'!$E$29)</f>
        <v xml:space="preserve"> </v>
      </c>
    </row>
    <row r="156" spans="1:18" ht="12.75">
      <c r="A156" s="40">
        <f t="shared" si="3"/>
        <v>0</v>
      </c>
      <c r="B156" s="40">
        <f>COUNTIF($N$4:N155,"yes")</f>
        <v>0</v>
      </c>
      <c r="C156" s="42"/>
      <c r="D156" s="121"/>
      <c r="E156" s="42"/>
      <c r="F156" s="42"/>
      <c r="G156" s="43"/>
      <c r="H156" s="115"/>
      <c r="I156" s="112"/>
      <c r="J156" s="45"/>
      <c r="K156" s="45"/>
      <c r="L156" s="42"/>
      <c r="N156" s="164"/>
      <c r="O156" s="164"/>
      <c r="P156" s="193" t="str">
        <f>IF(COUNT(C156)&lt;1," ",'Web Posting Checklist'!$B$30)</f>
        <v xml:space="preserve"> </v>
      </c>
      <c r="Q156" s="193" t="str">
        <f>IF(COUNT(C156)&lt;1," ",'Web Posting Checklist'!$E$28)</f>
        <v xml:space="preserve"> </v>
      </c>
      <c r="R156" s="193" t="str">
        <f>IF(COUNT(C156)&lt;1," ",'Web Posting Checklist'!$E$29)</f>
        <v xml:space="preserve"> </v>
      </c>
    </row>
    <row r="157" spans="1:18" ht="12.75">
      <c r="A157" s="40">
        <f t="shared" si="3"/>
        <v>0</v>
      </c>
      <c r="B157" s="40">
        <f>COUNTIF($N$4:N156,"yes")</f>
        <v>0</v>
      </c>
      <c r="C157" s="42"/>
      <c r="D157" s="121"/>
      <c r="E157" s="42"/>
      <c r="F157" s="42"/>
      <c r="G157" s="43"/>
      <c r="H157" s="115"/>
      <c r="I157" s="112"/>
      <c r="J157" s="45"/>
      <c r="K157" s="45"/>
      <c r="L157" s="42"/>
      <c r="N157" s="164"/>
      <c r="O157" s="164"/>
      <c r="P157" s="193" t="str">
        <f>IF(COUNT(C157)&lt;1," ",'Web Posting Checklist'!$B$30)</f>
        <v xml:space="preserve"> </v>
      </c>
      <c r="Q157" s="193" t="str">
        <f>IF(COUNT(C157)&lt;1," ",'Web Posting Checklist'!$E$28)</f>
        <v xml:space="preserve"> </v>
      </c>
      <c r="R157" s="193" t="str">
        <f>IF(COUNT(C157)&lt;1," ",'Web Posting Checklist'!$E$29)</f>
        <v xml:space="preserve"> </v>
      </c>
    </row>
    <row r="158" spans="1:18" ht="12.75">
      <c r="A158" s="40">
        <f t="shared" si="3"/>
        <v>0</v>
      </c>
      <c r="B158" s="40">
        <f>COUNTIF($N$4:N157,"yes")</f>
        <v>0</v>
      </c>
      <c r="C158" s="42"/>
      <c r="D158" s="121"/>
      <c r="E158" s="42"/>
      <c r="F158" s="42"/>
      <c r="G158" s="43"/>
      <c r="H158" s="115"/>
      <c r="I158" s="112"/>
      <c r="J158" s="45"/>
      <c r="K158" s="45"/>
      <c r="L158" s="42"/>
      <c r="N158" s="164"/>
      <c r="O158" s="164"/>
      <c r="P158" s="193" t="str">
        <f>IF(COUNT(C158)&lt;1," ",'Web Posting Checklist'!$B$30)</f>
        <v xml:space="preserve"> </v>
      </c>
      <c r="Q158" s="193" t="str">
        <f>IF(COUNT(C158)&lt;1," ",'Web Posting Checklist'!$E$28)</f>
        <v xml:space="preserve"> </v>
      </c>
      <c r="R158" s="193" t="str">
        <f>IF(COUNT(C158)&lt;1," ",'Web Posting Checklist'!$E$29)</f>
        <v xml:space="preserve"> </v>
      </c>
    </row>
    <row r="159" spans="1:18" ht="12.75">
      <c r="A159" s="40">
        <f t="shared" si="3"/>
        <v>0</v>
      </c>
      <c r="B159" s="40">
        <f>COUNTIF($N$4:N158,"yes")</f>
        <v>0</v>
      </c>
      <c r="C159" s="42"/>
      <c r="D159" s="121"/>
      <c r="E159" s="42"/>
      <c r="F159" s="42"/>
      <c r="G159" s="43"/>
      <c r="H159" s="115"/>
      <c r="I159" s="112"/>
      <c r="J159" s="45"/>
      <c r="K159" s="45"/>
      <c r="L159" s="42"/>
      <c r="N159" s="164"/>
      <c r="O159" s="164"/>
      <c r="P159" s="193" t="str">
        <f>IF(COUNT(C159)&lt;1," ",'Web Posting Checklist'!$B$30)</f>
        <v xml:space="preserve"> </v>
      </c>
      <c r="Q159" s="193" t="str">
        <f>IF(COUNT(C159)&lt;1," ",'Web Posting Checklist'!$E$28)</f>
        <v xml:space="preserve"> </v>
      </c>
      <c r="R159" s="193" t="str">
        <f>IF(COUNT(C159)&lt;1," ",'Web Posting Checklist'!$E$29)</f>
        <v xml:space="preserve"> </v>
      </c>
    </row>
    <row r="160" spans="1:18" ht="12.75">
      <c r="A160" s="40">
        <f t="shared" si="3"/>
        <v>0</v>
      </c>
      <c r="B160" s="40">
        <f>COUNTIF($N$4:N159,"yes")</f>
        <v>0</v>
      </c>
      <c r="C160" s="42"/>
      <c r="D160" s="121"/>
      <c r="E160" s="42"/>
      <c r="F160" s="42"/>
      <c r="G160" s="43"/>
      <c r="H160" s="115"/>
      <c r="I160" s="112"/>
      <c r="J160" s="45"/>
      <c r="K160" s="45"/>
      <c r="L160" s="42"/>
      <c r="N160" s="164"/>
      <c r="O160" s="164"/>
      <c r="P160" s="193" t="str">
        <f>IF(COUNT(C160)&lt;1," ",'Web Posting Checklist'!$B$30)</f>
        <v xml:space="preserve"> </v>
      </c>
      <c r="Q160" s="193" t="str">
        <f>IF(COUNT(C160)&lt;1," ",'Web Posting Checklist'!$E$28)</f>
        <v xml:space="preserve"> </v>
      </c>
      <c r="R160" s="193" t="str">
        <f>IF(COUNT(C160)&lt;1," ",'Web Posting Checklist'!$E$29)</f>
        <v xml:space="preserve"> </v>
      </c>
    </row>
    <row r="161" spans="1:18" ht="12.75">
      <c r="A161" s="40">
        <f t="shared" si="3"/>
        <v>0</v>
      </c>
      <c r="B161" s="40">
        <f>COUNTIF($N$4:N160,"yes")</f>
        <v>0</v>
      </c>
      <c r="C161" s="42"/>
      <c r="D161" s="121"/>
      <c r="E161" s="42"/>
      <c r="F161" s="42"/>
      <c r="G161" s="43"/>
      <c r="H161" s="115"/>
      <c r="I161" s="112"/>
      <c r="J161" s="45"/>
      <c r="K161" s="45"/>
      <c r="L161" s="42"/>
      <c r="N161" s="164"/>
      <c r="O161" s="164"/>
      <c r="P161" s="193" t="str">
        <f>IF(COUNT(C161)&lt;1," ",'Web Posting Checklist'!$B$30)</f>
        <v xml:space="preserve"> </v>
      </c>
      <c r="Q161" s="193" t="str">
        <f>IF(COUNT(C161)&lt;1," ",'Web Posting Checklist'!$E$28)</f>
        <v xml:space="preserve"> </v>
      </c>
      <c r="R161" s="193" t="str">
        <f>IF(COUNT(C161)&lt;1," ",'Web Posting Checklist'!$E$29)</f>
        <v xml:space="preserve"> </v>
      </c>
    </row>
    <row r="162" spans="1:18" ht="12.75">
      <c r="A162" s="40">
        <f t="shared" si="3"/>
        <v>0</v>
      </c>
      <c r="B162" s="40">
        <f>COUNTIF($N$4:N161,"yes")</f>
        <v>0</v>
      </c>
      <c r="C162" s="42"/>
      <c r="D162" s="121"/>
      <c r="E162" s="42"/>
      <c r="F162" s="42"/>
      <c r="G162" s="43"/>
      <c r="H162" s="115"/>
      <c r="I162" s="112"/>
      <c r="J162" s="45"/>
      <c r="K162" s="45"/>
      <c r="L162" s="42"/>
      <c r="N162" s="164"/>
      <c r="O162" s="164"/>
      <c r="P162" s="193" t="str">
        <f>IF(COUNT(C162)&lt;1," ",'Web Posting Checklist'!$B$30)</f>
        <v xml:space="preserve"> </v>
      </c>
      <c r="Q162" s="193" t="str">
        <f>IF(COUNT(C162)&lt;1," ",'Web Posting Checklist'!$E$28)</f>
        <v xml:space="preserve"> </v>
      </c>
      <c r="R162" s="193" t="str">
        <f>IF(COUNT(C162)&lt;1," ",'Web Posting Checklist'!$E$29)</f>
        <v xml:space="preserve"> </v>
      </c>
    </row>
    <row r="163" spans="1:18" ht="12.75">
      <c r="A163" s="40">
        <f t="shared" si="3"/>
        <v>0</v>
      </c>
      <c r="B163" s="40">
        <f>COUNTIF($N$4:N162,"yes")</f>
        <v>0</v>
      </c>
      <c r="C163" s="42"/>
      <c r="D163" s="121"/>
      <c r="E163" s="42"/>
      <c r="F163" s="42"/>
      <c r="G163" s="43"/>
      <c r="H163" s="115"/>
      <c r="I163" s="112"/>
      <c r="J163" s="45"/>
      <c r="K163" s="45"/>
      <c r="L163" s="42"/>
      <c r="N163" s="164"/>
      <c r="O163" s="164"/>
      <c r="P163" s="193" t="str">
        <f>IF(COUNT(C163)&lt;1," ",'Web Posting Checklist'!$B$30)</f>
        <v xml:space="preserve"> </v>
      </c>
      <c r="Q163" s="193" t="str">
        <f>IF(COUNT(C163)&lt;1," ",'Web Posting Checklist'!$E$28)</f>
        <v xml:space="preserve"> </v>
      </c>
      <c r="R163" s="193" t="str">
        <f>IF(COUNT(C163)&lt;1," ",'Web Posting Checklist'!$E$29)</f>
        <v xml:space="preserve"> </v>
      </c>
    </row>
    <row r="164" spans="1:18" ht="12.75">
      <c r="A164" s="40">
        <f t="shared" si="3"/>
        <v>0</v>
      </c>
      <c r="B164" s="40">
        <f>COUNTIF($N$4:N163,"yes")</f>
        <v>0</v>
      </c>
      <c r="C164" s="42"/>
      <c r="D164" s="121"/>
      <c r="E164" s="42"/>
      <c r="F164" s="42"/>
      <c r="G164" s="43"/>
      <c r="H164" s="115"/>
      <c r="I164" s="112"/>
      <c r="J164" s="45"/>
      <c r="K164" s="45"/>
      <c r="L164" s="42"/>
      <c r="N164" s="164"/>
      <c r="O164" s="164"/>
      <c r="P164" s="193" t="str">
        <f>IF(COUNT(C164)&lt;1," ",'Web Posting Checklist'!$B$30)</f>
        <v xml:space="preserve"> </v>
      </c>
      <c r="Q164" s="193" t="str">
        <f>IF(COUNT(C164)&lt;1," ",'Web Posting Checklist'!$E$28)</f>
        <v xml:space="preserve"> </v>
      </c>
      <c r="R164" s="193" t="str">
        <f>IF(COUNT(C164)&lt;1," ",'Web Posting Checklist'!$E$29)</f>
        <v xml:space="preserve"> </v>
      </c>
    </row>
    <row r="165" spans="1:18" ht="12.75">
      <c r="A165" s="40">
        <f t="shared" si="3"/>
        <v>0</v>
      </c>
      <c r="B165" s="40">
        <f>COUNTIF($N$4:N164,"yes")</f>
        <v>0</v>
      </c>
      <c r="C165" s="42"/>
      <c r="D165" s="121"/>
      <c r="E165" s="42"/>
      <c r="F165" s="42"/>
      <c r="G165" s="43"/>
      <c r="H165" s="115"/>
      <c r="I165" s="112"/>
      <c r="J165" s="45"/>
      <c r="K165" s="45"/>
      <c r="L165" s="42"/>
      <c r="N165" s="164"/>
      <c r="O165" s="164"/>
      <c r="P165" s="193" t="str">
        <f>IF(COUNT(C165)&lt;1," ",'Web Posting Checklist'!$B$30)</f>
        <v xml:space="preserve"> </v>
      </c>
      <c r="Q165" s="193" t="str">
        <f>IF(COUNT(C165)&lt;1," ",'Web Posting Checklist'!$E$28)</f>
        <v xml:space="preserve"> </v>
      </c>
      <c r="R165" s="193" t="str">
        <f>IF(COUNT(C165)&lt;1," ",'Web Posting Checklist'!$E$29)</f>
        <v xml:space="preserve"> </v>
      </c>
    </row>
    <row r="166" spans="1:18" ht="12.75">
      <c r="A166" s="40">
        <f t="shared" si="3"/>
        <v>0</v>
      </c>
      <c r="B166" s="40">
        <f>COUNTIF($N$4:N165,"yes")</f>
        <v>0</v>
      </c>
      <c r="C166" s="42"/>
      <c r="D166" s="121"/>
      <c r="E166" s="42"/>
      <c r="F166" s="42"/>
      <c r="G166" s="43"/>
      <c r="H166" s="115"/>
      <c r="I166" s="112"/>
      <c r="J166" s="45"/>
      <c r="K166" s="45"/>
      <c r="L166" s="42"/>
      <c r="N166" s="164"/>
      <c r="O166" s="164"/>
      <c r="P166" s="193" t="str">
        <f>IF(COUNT(C166)&lt;1," ",'Web Posting Checklist'!$B$30)</f>
        <v xml:space="preserve"> </v>
      </c>
      <c r="Q166" s="193" t="str">
        <f>IF(COUNT(C166)&lt;1," ",'Web Posting Checklist'!$E$28)</f>
        <v xml:space="preserve"> </v>
      </c>
      <c r="R166" s="193" t="str">
        <f>IF(COUNT(C166)&lt;1," ",'Web Posting Checklist'!$E$29)</f>
        <v xml:space="preserve"> </v>
      </c>
    </row>
    <row r="167" spans="1:18" ht="12.75">
      <c r="A167" s="40">
        <f t="shared" si="3"/>
        <v>0</v>
      </c>
      <c r="B167" s="40">
        <f>COUNTIF($N$4:N166,"yes")</f>
        <v>0</v>
      </c>
      <c r="C167" s="42"/>
      <c r="D167" s="121"/>
      <c r="E167" s="42"/>
      <c r="F167" s="42"/>
      <c r="G167" s="43"/>
      <c r="H167" s="115"/>
      <c r="I167" s="112"/>
      <c r="J167" s="45"/>
      <c r="K167" s="45"/>
      <c r="L167" s="42"/>
      <c r="N167" s="164"/>
      <c r="O167" s="164"/>
      <c r="P167" s="193" t="str">
        <f>IF(COUNT(C167)&lt;1," ",'Web Posting Checklist'!$B$30)</f>
        <v xml:space="preserve"> </v>
      </c>
      <c r="Q167" s="193" t="str">
        <f>IF(COUNT(C167)&lt;1," ",'Web Posting Checklist'!$E$28)</f>
        <v xml:space="preserve"> </v>
      </c>
      <c r="R167" s="193" t="str">
        <f>IF(COUNT(C167)&lt;1," ",'Web Posting Checklist'!$E$29)</f>
        <v xml:space="preserve"> </v>
      </c>
    </row>
    <row r="168" spans="1:18" ht="12.75">
      <c r="A168" s="40">
        <f t="shared" si="3"/>
        <v>0</v>
      </c>
      <c r="B168" s="40">
        <f>COUNTIF($N$4:N167,"yes")</f>
        <v>0</v>
      </c>
      <c r="C168" s="42"/>
      <c r="D168" s="121"/>
      <c r="E168" s="42"/>
      <c r="F168" s="42"/>
      <c r="G168" s="43"/>
      <c r="H168" s="115"/>
      <c r="I168" s="112"/>
      <c r="J168" s="45"/>
      <c r="K168" s="45"/>
      <c r="L168" s="42"/>
      <c r="N168" s="164"/>
      <c r="O168" s="164"/>
      <c r="P168" s="193" t="str">
        <f>IF(COUNT(C168)&lt;1," ",'Web Posting Checklist'!$B$30)</f>
        <v xml:space="preserve"> </v>
      </c>
      <c r="Q168" s="193" t="str">
        <f>IF(COUNT(C168)&lt;1," ",'Web Posting Checklist'!$E$28)</f>
        <v xml:space="preserve"> </v>
      </c>
      <c r="R168" s="193" t="str">
        <f>IF(COUNT(C168)&lt;1," ",'Web Posting Checklist'!$E$29)</f>
        <v xml:space="preserve"> </v>
      </c>
    </row>
    <row r="169" spans="1:18" ht="12.75">
      <c r="A169" s="40">
        <f t="shared" si="3"/>
        <v>0</v>
      </c>
      <c r="B169" s="40">
        <f>COUNTIF($N$4:N168,"yes")</f>
        <v>0</v>
      </c>
      <c r="C169" s="42"/>
      <c r="D169" s="121"/>
      <c r="E169" s="42"/>
      <c r="F169" s="42"/>
      <c r="G169" s="43"/>
      <c r="H169" s="115"/>
      <c r="I169" s="112"/>
      <c r="J169" s="45"/>
      <c r="K169" s="45"/>
      <c r="L169" s="42"/>
      <c r="N169" s="164"/>
      <c r="O169" s="164"/>
      <c r="P169" s="193" t="str">
        <f>IF(COUNT(C169)&lt;1," ",'Web Posting Checklist'!$B$30)</f>
        <v xml:space="preserve"> </v>
      </c>
      <c r="Q169" s="193" t="str">
        <f>IF(COUNT(C169)&lt;1," ",'Web Posting Checklist'!$E$28)</f>
        <v xml:space="preserve"> </v>
      </c>
      <c r="R169" s="193" t="str">
        <f>IF(COUNT(C169)&lt;1," ",'Web Posting Checklist'!$E$29)</f>
        <v xml:space="preserve"> </v>
      </c>
    </row>
    <row r="170" spans="1:18" ht="12.75">
      <c r="A170" s="40">
        <f t="shared" si="3"/>
        <v>0</v>
      </c>
      <c r="B170" s="40">
        <f>COUNTIF($N$4:N169,"yes")</f>
        <v>0</v>
      </c>
      <c r="C170" s="42"/>
      <c r="D170" s="121"/>
      <c r="E170" s="42"/>
      <c r="F170" s="42"/>
      <c r="G170" s="43"/>
      <c r="H170" s="115"/>
      <c r="I170" s="112"/>
      <c r="J170" s="45"/>
      <c r="K170" s="45"/>
      <c r="L170" s="42"/>
      <c r="N170" s="164"/>
      <c r="O170" s="164"/>
      <c r="P170" s="193" t="str">
        <f>IF(COUNT(C170)&lt;1," ",'Web Posting Checklist'!$B$30)</f>
        <v xml:space="preserve"> </v>
      </c>
      <c r="Q170" s="193" t="str">
        <f>IF(COUNT(C170)&lt;1," ",'Web Posting Checklist'!$E$28)</f>
        <v xml:space="preserve"> </v>
      </c>
      <c r="R170" s="193" t="str">
        <f>IF(COUNT(C170)&lt;1," ",'Web Posting Checklist'!$E$29)</f>
        <v xml:space="preserve"> </v>
      </c>
    </row>
    <row r="171" spans="1:18" ht="12.75">
      <c r="A171" s="40">
        <f t="shared" si="3"/>
        <v>0</v>
      </c>
      <c r="B171" s="40">
        <f>COUNTIF($N$4:N170,"yes")</f>
        <v>0</v>
      </c>
      <c r="C171" s="42"/>
      <c r="D171" s="121"/>
      <c r="E171" s="42"/>
      <c r="F171" s="42"/>
      <c r="G171" s="43"/>
      <c r="H171" s="115"/>
      <c r="I171" s="112"/>
      <c r="J171" s="45"/>
      <c r="K171" s="45"/>
      <c r="L171" s="42"/>
      <c r="N171" s="164"/>
      <c r="O171" s="164"/>
      <c r="P171" s="193" t="str">
        <f>IF(COUNT(C171)&lt;1," ",'Web Posting Checklist'!$B$30)</f>
        <v xml:space="preserve"> </v>
      </c>
      <c r="Q171" s="193" t="str">
        <f>IF(COUNT(C171)&lt;1," ",'Web Posting Checklist'!$E$28)</f>
        <v xml:space="preserve"> </v>
      </c>
      <c r="R171" s="193" t="str">
        <f>IF(COUNT(C171)&lt;1," ",'Web Posting Checklist'!$E$29)</f>
        <v xml:space="preserve"> </v>
      </c>
    </row>
    <row r="172" spans="1:18" ht="12.75">
      <c r="A172" s="40">
        <f t="shared" si="3"/>
        <v>0</v>
      </c>
      <c r="B172" s="40">
        <f>COUNTIF($N$4:N171,"yes")</f>
        <v>0</v>
      </c>
      <c r="C172" s="42"/>
      <c r="D172" s="121"/>
      <c r="E172" s="42"/>
      <c r="F172" s="42"/>
      <c r="G172" s="43"/>
      <c r="H172" s="115"/>
      <c r="I172" s="112"/>
      <c r="J172" s="45"/>
      <c r="K172" s="45"/>
      <c r="L172" s="42"/>
      <c r="N172" s="164"/>
      <c r="O172" s="164"/>
      <c r="P172" s="193" t="str">
        <f>IF(COUNT(C172)&lt;1," ",'Web Posting Checklist'!$B$30)</f>
        <v xml:space="preserve"> </v>
      </c>
      <c r="Q172" s="193" t="str">
        <f>IF(COUNT(C172)&lt;1," ",'Web Posting Checklist'!$E$28)</f>
        <v xml:space="preserve"> </v>
      </c>
      <c r="R172" s="193" t="str">
        <f>IF(COUNT(C172)&lt;1," ",'Web Posting Checklist'!$E$29)</f>
        <v xml:space="preserve"> </v>
      </c>
    </row>
    <row r="173" spans="1:18" ht="12.75">
      <c r="A173" s="40">
        <f t="shared" si="3"/>
        <v>0</v>
      </c>
      <c r="B173" s="40">
        <f>COUNTIF($N$4:N172,"yes")</f>
        <v>0</v>
      </c>
      <c r="C173" s="42"/>
      <c r="D173" s="121"/>
      <c r="E173" s="42"/>
      <c r="F173" s="42"/>
      <c r="G173" s="43"/>
      <c r="H173" s="115"/>
      <c r="I173" s="112"/>
      <c r="J173" s="45"/>
      <c r="K173" s="45"/>
      <c r="L173" s="42"/>
      <c r="N173" s="164"/>
      <c r="O173" s="164"/>
      <c r="P173" s="193" t="str">
        <f>IF(COUNT(C173)&lt;1," ",'Web Posting Checklist'!$B$30)</f>
        <v xml:space="preserve"> </v>
      </c>
      <c r="Q173" s="193" t="str">
        <f>IF(COUNT(C173)&lt;1," ",'Web Posting Checklist'!$E$28)</f>
        <v xml:space="preserve"> </v>
      </c>
      <c r="R173" s="193" t="str">
        <f>IF(COUNT(C173)&lt;1," ",'Web Posting Checklist'!$E$29)</f>
        <v xml:space="preserve"> </v>
      </c>
    </row>
    <row r="174" spans="1:18" ht="12.75">
      <c r="A174" s="40">
        <f t="shared" si="3"/>
        <v>0</v>
      </c>
      <c r="B174" s="40">
        <f>COUNTIF($N$4:N173,"yes")</f>
        <v>0</v>
      </c>
      <c r="C174" s="42"/>
      <c r="D174" s="121"/>
      <c r="E174" s="42"/>
      <c r="F174" s="42"/>
      <c r="G174" s="43"/>
      <c r="H174" s="115"/>
      <c r="I174" s="112"/>
      <c r="J174" s="45"/>
      <c r="K174" s="45"/>
      <c r="L174" s="42"/>
      <c r="N174" s="164"/>
      <c r="O174" s="164"/>
      <c r="P174" s="193" t="str">
        <f>IF(COUNT(C174)&lt;1," ",'Web Posting Checklist'!$B$30)</f>
        <v xml:space="preserve"> </v>
      </c>
      <c r="Q174" s="193" t="str">
        <f>IF(COUNT(C174)&lt;1," ",'Web Posting Checklist'!$E$28)</f>
        <v xml:space="preserve"> </v>
      </c>
      <c r="R174" s="193" t="str">
        <f>IF(COUNT(C174)&lt;1," ",'Web Posting Checklist'!$E$29)</f>
        <v xml:space="preserve"> </v>
      </c>
    </row>
    <row r="175" spans="1:18" ht="12.75">
      <c r="A175" s="40">
        <f t="shared" si="3"/>
        <v>0</v>
      </c>
      <c r="B175" s="40">
        <f>COUNTIF($N$4:N174,"yes")</f>
        <v>0</v>
      </c>
      <c r="C175" s="42"/>
      <c r="D175" s="121"/>
      <c r="E175" s="42"/>
      <c r="F175" s="42"/>
      <c r="G175" s="43"/>
      <c r="H175" s="115"/>
      <c r="I175" s="112"/>
      <c r="J175" s="45"/>
      <c r="K175" s="45"/>
      <c r="L175" s="42"/>
      <c r="N175" s="164"/>
      <c r="O175" s="164"/>
      <c r="P175" s="193" t="str">
        <f>IF(COUNT(C175)&lt;1," ",'Web Posting Checklist'!$B$30)</f>
        <v xml:space="preserve"> </v>
      </c>
      <c r="Q175" s="193" t="str">
        <f>IF(COUNT(C175)&lt;1," ",'Web Posting Checklist'!$E$28)</f>
        <v xml:space="preserve"> </v>
      </c>
      <c r="R175" s="193" t="str">
        <f>IF(COUNT(C175)&lt;1," ",'Web Posting Checklist'!$E$29)</f>
        <v xml:space="preserve"> </v>
      </c>
    </row>
    <row r="176" spans="1:18" ht="12.75">
      <c r="A176" s="40">
        <f t="shared" si="3"/>
        <v>0</v>
      </c>
      <c r="B176" s="40">
        <f>COUNTIF($N$4:N175,"yes")</f>
        <v>0</v>
      </c>
      <c r="C176" s="42"/>
      <c r="D176" s="121"/>
      <c r="E176" s="42"/>
      <c r="F176" s="42"/>
      <c r="G176" s="43"/>
      <c r="H176" s="115"/>
      <c r="I176" s="112"/>
      <c r="J176" s="45"/>
      <c r="K176" s="45"/>
      <c r="L176" s="42"/>
      <c r="N176" s="164"/>
      <c r="O176" s="164"/>
      <c r="P176" s="193" t="str">
        <f>IF(COUNT(C176)&lt;1," ",'Web Posting Checklist'!$B$30)</f>
        <v xml:space="preserve"> </v>
      </c>
      <c r="Q176" s="193" t="str">
        <f>IF(COUNT(C176)&lt;1," ",'Web Posting Checklist'!$E$28)</f>
        <v xml:space="preserve"> </v>
      </c>
      <c r="R176" s="193" t="str">
        <f>IF(COUNT(C176)&lt;1," ",'Web Posting Checklist'!$E$29)</f>
        <v xml:space="preserve"> </v>
      </c>
    </row>
    <row r="177" spans="1:18" ht="12.75">
      <c r="A177" s="40">
        <f t="shared" si="3"/>
        <v>0</v>
      </c>
      <c r="B177" s="40">
        <f>COUNTIF($N$4:N176,"yes")</f>
        <v>0</v>
      </c>
      <c r="C177" s="42"/>
      <c r="D177" s="121"/>
      <c r="E177" s="42"/>
      <c r="F177" s="42"/>
      <c r="G177" s="43"/>
      <c r="H177" s="115"/>
      <c r="I177" s="112"/>
      <c r="J177" s="45"/>
      <c r="K177" s="45"/>
      <c r="L177" s="42"/>
      <c r="N177" s="164"/>
      <c r="O177" s="164"/>
      <c r="P177" s="193" t="str">
        <f>IF(COUNT(C177)&lt;1," ",'Web Posting Checklist'!$B$30)</f>
        <v xml:space="preserve"> </v>
      </c>
      <c r="Q177" s="193" t="str">
        <f>IF(COUNT(C177)&lt;1," ",'Web Posting Checklist'!$E$28)</f>
        <v xml:space="preserve"> </v>
      </c>
      <c r="R177" s="193" t="str">
        <f>IF(COUNT(C177)&lt;1," ",'Web Posting Checklist'!$E$29)</f>
        <v xml:space="preserve"> </v>
      </c>
    </row>
    <row r="178" spans="1:18" ht="12.75">
      <c r="A178" s="40">
        <f t="shared" si="3"/>
        <v>0</v>
      </c>
      <c r="B178" s="40">
        <f>COUNTIF($N$4:N177,"yes")</f>
        <v>0</v>
      </c>
      <c r="C178" s="42"/>
      <c r="D178" s="121"/>
      <c r="E178" s="42"/>
      <c r="F178" s="42"/>
      <c r="G178" s="43"/>
      <c r="H178" s="115"/>
      <c r="I178" s="112"/>
      <c r="J178" s="45"/>
      <c r="K178" s="45"/>
      <c r="L178" s="42"/>
      <c r="N178" s="164"/>
      <c r="O178" s="164"/>
      <c r="P178" s="193" t="str">
        <f>IF(COUNT(C178)&lt;1," ",'Web Posting Checklist'!$B$30)</f>
        <v xml:space="preserve"> </v>
      </c>
      <c r="Q178" s="193" t="str">
        <f>IF(COUNT(C178)&lt;1," ",'Web Posting Checklist'!$E$28)</f>
        <v xml:space="preserve"> </v>
      </c>
      <c r="R178" s="193" t="str">
        <f>IF(COUNT(C178)&lt;1," ",'Web Posting Checklist'!$E$29)</f>
        <v xml:space="preserve"> </v>
      </c>
    </row>
    <row r="179" spans="1:18" ht="12.75">
      <c r="A179" s="40">
        <f t="shared" si="3"/>
        <v>0</v>
      </c>
      <c r="B179" s="40">
        <f>COUNTIF($N$4:N178,"yes")</f>
        <v>0</v>
      </c>
      <c r="C179" s="42"/>
      <c r="D179" s="121"/>
      <c r="E179" s="42"/>
      <c r="F179" s="42"/>
      <c r="G179" s="43"/>
      <c r="H179" s="115"/>
      <c r="I179" s="112"/>
      <c r="J179" s="45"/>
      <c r="K179" s="45"/>
      <c r="L179" s="42"/>
      <c r="N179" s="164"/>
      <c r="O179" s="164"/>
      <c r="P179" s="193" t="str">
        <f>IF(COUNT(C179)&lt;1," ",'Web Posting Checklist'!$B$30)</f>
        <v xml:space="preserve"> </v>
      </c>
      <c r="Q179" s="193" t="str">
        <f>IF(COUNT(C179)&lt;1," ",'Web Posting Checklist'!$E$28)</f>
        <v xml:space="preserve"> </v>
      </c>
      <c r="R179" s="193" t="str">
        <f>IF(COUNT(C179)&lt;1," ",'Web Posting Checklist'!$E$29)</f>
        <v xml:space="preserve"> </v>
      </c>
    </row>
    <row r="180" spans="1:18" ht="12.75">
      <c r="A180" s="40">
        <f t="shared" si="3"/>
        <v>0</v>
      </c>
      <c r="B180" s="40">
        <f>COUNTIF($N$4:N179,"yes")</f>
        <v>0</v>
      </c>
      <c r="C180" s="42"/>
      <c r="D180" s="121"/>
      <c r="E180" s="42"/>
      <c r="F180" s="42"/>
      <c r="G180" s="43"/>
      <c r="H180" s="115"/>
      <c r="I180" s="112"/>
      <c r="J180" s="45"/>
      <c r="K180" s="45"/>
      <c r="L180" s="42"/>
      <c r="N180" s="164"/>
      <c r="O180" s="164"/>
      <c r="P180" s="193" t="str">
        <f>IF(COUNT(C180)&lt;1," ",'Web Posting Checklist'!$B$30)</f>
        <v xml:space="preserve"> </v>
      </c>
      <c r="Q180" s="193" t="str">
        <f>IF(COUNT(C180)&lt;1," ",'Web Posting Checklist'!$E$28)</f>
        <v xml:space="preserve"> </v>
      </c>
      <c r="R180" s="193" t="str">
        <f>IF(COUNT(C180)&lt;1," ",'Web Posting Checklist'!$E$29)</f>
        <v xml:space="preserve"> </v>
      </c>
    </row>
    <row r="181" spans="1:18" ht="12.75">
      <c r="A181" s="40">
        <f t="shared" si="3"/>
        <v>0</v>
      </c>
      <c r="B181" s="40">
        <f>COUNTIF($N$4:N180,"yes")</f>
        <v>0</v>
      </c>
      <c r="C181" s="42"/>
      <c r="D181" s="121"/>
      <c r="E181" s="42"/>
      <c r="F181" s="42"/>
      <c r="G181" s="43"/>
      <c r="H181" s="115"/>
      <c r="I181" s="112"/>
      <c r="J181" s="45"/>
      <c r="K181" s="45"/>
      <c r="L181" s="42"/>
      <c r="N181" s="164"/>
      <c r="O181" s="164"/>
      <c r="P181" s="193" t="str">
        <f>IF(COUNT(C181)&lt;1," ",'Web Posting Checklist'!$B$30)</f>
        <v xml:space="preserve"> </v>
      </c>
      <c r="Q181" s="193" t="str">
        <f>IF(COUNT(C181)&lt;1," ",'Web Posting Checklist'!$E$28)</f>
        <v xml:space="preserve"> </v>
      </c>
      <c r="R181" s="193" t="str">
        <f>IF(COUNT(C181)&lt;1," ",'Web Posting Checklist'!$E$29)</f>
        <v xml:space="preserve"> </v>
      </c>
    </row>
    <row r="182" spans="1:18" ht="12.75">
      <c r="A182" s="40">
        <f t="shared" si="3"/>
        <v>0</v>
      </c>
      <c r="B182" s="40">
        <f>COUNTIF($N$4:N181,"yes")</f>
        <v>0</v>
      </c>
      <c r="C182" s="42"/>
      <c r="D182" s="121"/>
      <c r="E182" s="42"/>
      <c r="F182" s="42"/>
      <c r="G182" s="43"/>
      <c r="H182" s="115"/>
      <c r="I182" s="112"/>
      <c r="J182" s="45"/>
      <c r="K182" s="45"/>
      <c r="L182" s="42"/>
      <c r="N182" s="164"/>
      <c r="O182" s="164"/>
      <c r="P182" s="193" t="str">
        <f>IF(COUNT(C182)&lt;1," ",'Web Posting Checklist'!$B$30)</f>
        <v xml:space="preserve"> </v>
      </c>
      <c r="Q182" s="193" t="str">
        <f>IF(COUNT(C182)&lt;1," ",'Web Posting Checklist'!$E$28)</f>
        <v xml:space="preserve"> </v>
      </c>
      <c r="R182" s="193" t="str">
        <f>IF(COUNT(C182)&lt;1," ",'Web Posting Checklist'!$E$29)</f>
        <v xml:space="preserve"> </v>
      </c>
    </row>
    <row r="183" spans="1:18" ht="12.75">
      <c r="A183" s="40">
        <f t="shared" si="3"/>
        <v>0</v>
      </c>
      <c r="B183" s="40">
        <f>COUNTIF($N$4:N182,"yes")</f>
        <v>0</v>
      </c>
      <c r="C183" s="42"/>
      <c r="D183" s="121"/>
      <c r="E183" s="42"/>
      <c r="F183" s="42"/>
      <c r="G183" s="43"/>
      <c r="H183" s="115"/>
      <c r="I183" s="112"/>
      <c r="J183" s="45"/>
      <c r="K183" s="45"/>
      <c r="L183" s="42"/>
      <c r="N183" s="164"/>
      <c r="O183" s="164"/>
      <c r="P183" s="193" t="str">
        <f>IF(COUNT(C183)&lt;1," ",'Web Posting Checklist'!$B$30)</f>
        <v xml:space="preserve"> </v>
      </c>
      <c r="Q183" s="193" t="str">
        <f>IF(COUNT(C183)&lt;1," ",'Web Posting Checklist'!$E$28)</f>
        <v xml:space="preserve"> </v>
      </c>
      <c r="R183" s="193" t="str">
        <f>IF(COUNT(C183)&lt;1," ",'Web Posting Checklist'!$E$29)</f>
        <v xml:space="preserve"> </v>
      </c>
    </row>
    <row r="184" spans="1:18" ht="12.75">
      <c r="A184" s="40">
        <f t="shared" si="3"/>
        <v>0</v>
      </c>
      <c r="B184" s="40">
        <f>COUNTIF($N$4:N183,"yes")</f>
        <v>0</v>
      </c>
      <c r="C184" s="42"/>
      <c r="D184" s="121"/>
      <c r="E184" s="42"/>
      <c r="F184" s="42"/>
      <c r="G184" s="43"/>
      <c r="H184" s="115"/>
      <c r="I184" s="112"/>
      <c r="J184" s="45"/>
      <c r="K184" s="45"/>
      <c r="L184" s="42"/>
      <c r="N184" s="164"/>
      <c r="O184" s="164"/>
      <c r="P184" s="193" t="str">
        <f>IF(COUNT(C184)&lt;1," ",'Web Posting Checklist'!$B$30)</f>
        <v xml:space="preserve"> </v>
      </c>
      <c r="Q184" s="193" t="str">
        <f>IF(COUNT(C184)&lt;1," ",'Web Posting Checklist'!$E$28)</f>
        <v xml:space="preserve"> </v>
      </c>
      <c r="R184" s="193" t="str">
        <f>IF(COUNT(C184)&lt;1," ",'Web Posting Checklist'!$E$29)</f>
        <v xml:space="preserve"> </v>
      </c>
    </row>
    <row r="185" spans="1:18" ht="12.75">
      <c r="A185" s="40">
        <f t="shared" si="3"/>
        <v>0</v>
      </c>
      <c r="B185" s="40">
        <f>COUNTIF($N$4:N184,"yes")</f>
        <v>0</v>
      </c>
      <c r="C185" s="42"/>
      <c r="D185" s="121"/>
      <c r="E185" s="42"/>
      <c r="F185" s="42"/>
      <c r="G185" s="43"/>
      <c r="H185" s="115"/>
      <c r="I185" s="112"/>
      <c r="J185" s="45"/>
      <c r="K185" s="45"/>
      <c r="L185" s="42"/>
      <c r="N185" s="164"/>
      <c r="O185" s="164"/>
      <c r="P185" s="193" t="str">
        <f>IF(COUNT(C185)&lt;1," ",'Web Posting Checklist'!$B$30)</f>
        <v xml:space="preserve"> </v>
      </c>
      <c r="Q185" s="193" t="str">
        <f>IF(COUNT(C185)&lt;1," ",'Web Posting Checklist'!$E$28)</f>
        <v xml:space="preserve"> </v>
      </c>
      <c r="R185" s="193" t="str">
        <f>IF(COUNT(C185)&lt;1," ",'Web Posting Checklist'!$E$29)</f>
        <v xml:space="preserve"> </v>
      </c>
    </row>
    <row r="186" spans="1:18" ht="12.75">
      <c r="A186" s="40">
        <f t="shared" si="3"/>
        <v>0</v>
      </c>
      <c r="B186" s="40">
        <f>COUNTIF($N$4:N185,"yes")</f>
        <v>0</v>
      </c>
      <c r="C186" s="42"/>
      <c r="D186" s="121"/>
      <c r="E186" s="42"/>
      <c r="F186" s="42"/>
      <c r="G186" s="43"/>
      <c r="H186" s="115"/>
      <c r="I186" s="112"/>
      <c r="J186" s="45"/>
      <c r="K186" s="45"/>
      <c r="L186" s="42"/>
      <c r="N186" s="164"/>
      <c r="O186" s="164"/>
      <c r="P186" s="193" t="str">
        <f>IF(COUNT(C186)&lt;1," ",'Web Posting Checklist'!$B$30)</f>
        <v xml:space="preserve"> </v>
      </c>
      <c r="Q186" s="193" t="str">
        <f>IF(COUNT(C186)&lt;1," ",'Web Posting Checklist'!$E$28)</f>
        <v xml:space="preserve"> </v>
      </c>
      <c r="R186" s="193" t="str">
        <f>IF(COUNT(C186)&lt;1," ",'Web Posting Checklist'!$E$29)</f>
        <v xml:space="preserve"> </v>
      </c>
    </row>
    <row r="187" spans="1:18" ht="12.75">
      <c r="A187" s="40">
        <f t="shared" si="3"/>
        <v>0</v>
      </c>
      <c r="B187" s="40">
        <f>COUNTIF($N$4:N186,"yes")</f>
        <v>0</v>
      </c>
      <c r="C187" s="42"/>
      <c r="D187" s="121"/>
      <c r="E187" s="42"/>
      <c r="F187" s="42"/>
      <c r="G187" s="43"/>
      <c r="H187" s="115"/>
      <c r="I187" s="112"/>
      <c r="J187" s="45"/>
      <c r="K187" s="45"/>
      <c r="L187" s="42"/>
      <c r="N187" s="164"/>
      <c r="O187" s="164"/>
      <c r="P187" s="193" t="str">
        <f>IF(COUNT(C187)&lt;1," ",'Web Posting Checklist'!$B$30)</f>
        <v xml:space="preserve"> </v>
      </c>
      <c r="Q187" s="193" t="str">
        <f>IF(COUNT(C187)&lt;1," ",'Web Posting Checklist'!$E$28)</f>
        <v xml:space="preserve"> </v>
      </c>
      <c r="R187" s="193" t="str">
        <f>IF(COUNT(C187)&lt;1," ",'Web Posting Checklist'!$E$29)</f>
        <v xml:space="preserve"> </v>
      </c>
    </row>
    <row r="188" spans="1:18" ht="12.75">
      <c r="A188" s="40">
        <f t="shared" si="3"/>
        <v>0</v>
      </c>
      <c r="B188" s="40">
        <f>COUNTIF($N$4:N187,"yes")</f>
        <v>0</v>
      </c>
      <c r="C188" s="42"/>
      <c r="D188" s="121"/>
      <c r="E188" s="42"/>
      <c r="F188" s="42"/>
      <c r="G188" s="43"/>
      <c r="H188" s="115"/>
      <c r="I188" s="112"/>
      <c r="J188" s="45"/>
      <c r="K188" s="45"/>
      <c r="L188" s="42"/>
      <c r="N188" s="164"/>
      <c r="O188" s="164"/>
      <c r="P188" s="193" t="str">
        <f>IF(COUNT(C188)&lt;1," ",'Web Posting Checklist'!$B$30)</f>
        <v xml:space="preserve"> </v>
      </c>
      <c r="Q188" s="193" t="str">
        <f>IF(COUNT(C188)&lt;1," ",'Web Posting Checklist'!$E$28)</f>
        <v xml:space="preserve"> </v>
      </c>
      <c r="R188" s="193" t="str">
        <f>IF(COUNT(C188)&lt;1," ",'Web Posting Checklist'!$E$29)</f>
        <v xml:space="preserve"> </v>
      </c>
    </row>
    <row r="189" spans="1:18" ht="12.75">
      <c r="A189" s="40">
        <f t="shared" si="3"/>
        <v>0</v>
      </c>
      <c r="B189" s="40">
        <f>COUNTIF($N$4:N188,"yes")</f>
        <v>0</v>
      </c>
      <c r="C189" s="42"/>
      <c r="D189" s="121"/>
      <c r="E189" s="42"/>
      <c r="F189" s="42"/>
      <c r="G189" s="43"/>
      <c r="H189" s="115"/>
      <c r="I189" s="112"/>
      <c r="J189" s="45"/>
      <c r="K189" s="45"/>
      <c r="L189" s="42"/>
      <c r="N189" s="164"/>
      <c r="O189" s="164"/>
      <c r="P189" s="193" t="str">
        <f>IF(COUNT(C189)&lt;1," ",'Web Posting Checklist'!$B$30)</f>
        <v xml:space="preserve"> </v>
      </c>
      <c r="Q189" s="193" t="str">
        <f>IF(COUNT(C189)&lt;1," ",'Web Posting Checklist'!$E$28)</f>
        <v xml:space="preserve"> </v>
      </c>
      <c r="R189" s="193" t="str">
        <f>IF(COUNT(C189)&lt;1," ",'Web Posting Checklist'!$E$29)</f>
        <v xml:space="preserve"> </v>
      </c>
    </row>
    <row r="190" spans="1:18" ht="12.75">
      <c r="A190" s="40">
        <f t="shared" si="3"/>
        <v>0</v>
      </c>
      <c r="B190" s="40">
        <f>COUNTIF($N$4:N189,"yes")</f>
        <v>0</v>
      </c>
      <c r="C190" s="42"/>
      <c r="D190" s="121"/>
      <c r="E190" s="42"/>
      <c r="F190" s="42"/>
      <c r="G190" s="43"/>
      <c r="H190" s="115"/>
      <c r="I190" s="112"/>
      <c r="J190" s="45"/>
      <c r="K190" s="45"/>
      <c r="L190" s="42"/>
      <c r="N190" s="164"/>
      <c r="O190" s="164"/>
      <c r="P190" s="193" t="str">
        <f>IF(COUNT(C190)&lt;1," ",'Web Posting Checklist'!$B$30)</f>
        <v xml:space="preserve"> </v>
      </c>
      <c r="Q190" s="193" t="str">
        <f>IF(COUNT(C190)&lt;1," ",'Web Posting Checklist'!$E$28)</f>
        <v xml:space="preserve"> </v>
      </c>
      <c r="R190" s="193" t="str">
        <f>IF(COUNT(C190)&lt;1," ",'Web Posting Checklist'!$E$29)</f>
        <v xml:space="preserve"> </v>
      </c>
    </row>
    <row r="191" spans="1:18" ht="12.75">
      <c r="A191" s="40">
        <f t="shared" si="3"/>
        <v>0</v>
      </c>
      <c r="B191" s="40">
        <f>COUNTIF($N$4:N190,"yes")</f>
        <v>0</v>
      </c>
      <c r="C191" s="42"/>
      <c r="D191" s="121"/>
      <c r="E191" s="42"/>
      <c r="F191" s="42"/>
      <c r="G191" s="43"/>
      <c r="H191" s="115"/>
      <c r="I191" s="112"/>
      <c r="J191" s="45"/>
      <c r="K191" s="45"/>
      <c r="L191" s="42"/>
      <c r="N191" s="164"/>
      <c r="O191" s="164"/>
      <c r="P191" s="193" t="str">
        <f>IF(COUNT(C191)&lt;1," ",'Web Posting Checklist'!$B$30)</f>
        <v xml:space="preserve"> </v>
      </c>
      <c r="Q191" s="193" t="str">
        <f>IF(COUNT(C191)&lt;1," ",'Web Posting Checklist'!$E$28)</f>
        <v xml:space="preserve"> </v>
      </c>
      <c r="R191" s="193" t="str">
        <f>IF(COUNT(C191)&lt;1," ",'Web Posting Checklist'!$E$29)</f>
        <v xml:space="preserve"> </v>
      </c>
    </row>
    <row r="192" spans="1:18" ht="12.75">
      <c r="A192" s="40">
        <f t="shared" si="3"/>
        <v>0</v>
      </c>
      <c r="B192" s="40">
        <f>COUNTIF($N$4:N191,"yes")</f>
        <v>0</v>
      </c>
      <c r="C192" s="42"/>
      <c r="D192" s="121"/>
      <c r="E192" s="42"/>
      <c r="F192" s="42"/>
      <c r="G192" s="43"/>
      <c r="H192" s="115"/>
      <c r="I192" s="112"/>
      <c r="J192" s="45"/>
      <c r="K192" s="45"/>
      <c r="L192" s="42"/>
      <c r="N192" s="164"/>
      <c r="O192" s="164"/>
      <c r="P192" s="193" t="str">
        <f>IF(COUNT(C192)&lt;1," ",'Web Posting Checklist'!$B$30)</f>
        <v xml:space="preserve"> </v>
      </c>
      <c r="Q192" s="193" t="str">
        <f>IF(COUNT(C192)&lt;1," ",'Web Posting Checklist'!$E$28)</f>
        <v xml:space="preserve"> </v>
      </c>
      <c r="R192" s="193" t="str">
        <f>IF(COUNT(C192)&lt;1," ",'Web Posting Checklist'!$E$29)</f>
        <v xml:space="preserve"> </v>
      </c>
    </row>
    <row r="193" spans="1:18" ht="12.75">
      <c r="A193" s="40">
        <f t="shared" si="3"/>
        <v>0</v>
      </c>
      <c r="B193" s="40">
        <f>COUNTIF($N$4:N192,"yes")</f>
        <v>0</v>
      </c>
      <c r="C193" s="42"/>
      <c r="D193" s="121"/>
      <c r="E193" s="42"/>
      <c r="F193" s="42"/>
      <c r="G193" s="43"/>
      <c r="H193" s="115"/>
      <c r="I193" s="112"/>
      <c r="J193" s="45"/>
      <c r="K193" s="45"/>
      <c r="L193" s="42"/>
      <c r="N193" s="164"/>
      <c r="O193" s="164"/>
      <c r="P193" s="193" t="str">
        <f>IF(COUNT(C193)&lt;1," ",'Web Posting Checklist'!$B$30)</f>
        <v xml:space="preserve"> </v>
      </c>
      <c r="Q193" s="193" t="str">
        <f>IF(COUNT(C193)&lt;1," ",'Web Posting Checklist'!$E$28)</f>
        <v xml:space="preserve"> </v>
      </c>
      <c r="R193" s="193" t="str">
        <f>IF(COUNT(C193)&lt;1," ",'Web Posting Checklist'!$E$29)</f>
        <v xml:space="preserve"> </v>
      </c>
    </row>
    <row r="194" spans="1:18" ht="12.75">
      <c r="A194" s="40">
        <f t="shared" si="3"/>
        <v>0</v>
      </c>
      <c r="B194" s="40">
        <f>COUNTIF($N$4:N193,"yes")</f>
        <v>0</v>
      </c>
      <c r="C194" s="42"/>
      <c r="D194" s="121"/>
      <c r="E194" s="42"/>
      <c r="F194" s="42"/>
      <c r="G194" s="43"/>
      <c r="H194" s="115"/>
      <c r="I194" s="112"/>
      <c r="J194" s="45"/>
      <c r="K194" s="45"/>
      <c r="L194" s="42"/>
      <c r="N194" s="164"/>
      <c r="O194" s="164"/>
      <c r="P194" s="193" t="str">
        <f>IF(COUNT(C194)&lt;1," ",'Web Posting Checklist'!$B$30)</f>
        <v xml:space="preserve"> </v>
      </c>
      <c r="Q194" s="193" t="str">
        <f>IF(COUNT(C194)&lt;1," ",'Web Posting Checklist'!$E$28)</f>
        <v xml:space="preserve"> </v>
      </c>
      <c r="R194" s="193" t="str">
        <f>IF(COUNT(C194)&lt;1," ",'Web Posting Checklist'!$E$29)</f>
        <v xml:space="preserve"> </v>
      </c>
    </row>
    <row r="195" spans="1:18" ht="12.75">
      <c r="A195" s="40">
        <f t="shared" si="3"/>
        <v>0</v>
      </c>
      <c r="B195" s="40">
        <f>COUNTIF($N$4:N194,"yes")</f>
        <v>0</v>
      </c>
      <c r="C195" s="42"/>
      <c r="D195" s="121"/>
      <c r="E195" s="42"/>
      <c r="F195" s="42"/>
      <c r="G195" s="43"/>
      <c r="H195" s="115"/>
      <c r="I195" s="112"/>
      <c r="J195" s="45"/>
      <c r="K195" s="45"/>
      <c r="L195" s="42"/>
      <c r="N195" s="164"/>
      <c r="O195" s="164"/>
      <c r="P195" s="193" t="str">
        <f>IF(COUNT(C195)&lt;1," ",'Web Posting Checklist'!$B$30)</f>
        <v xml:space="preserve"> </v>
      </c>
      <c r="Q195" s="193" t="str">
        <f>IF(COUNT(C195)&lt;1," ",'Web Posting Checklist'!$E$28)</f>
        <v xml:space="preserve"> </v>
      </c>
      <c r="R195" s="193" t="str">
        <f>IF(COUNT(C195)&lt;1," ",'Web Posting Checklist'!$E$29)</f>
        <v xml:space="preserve"> </v>
      </c>
    </row>
    <row r="196" spans="1:18" ht="12.75">
      <c r="A196" s="40">
        <f t="shared" si="3"/>
        <v>0</v>
      </c>
      <c r="B196" s="40">
        <f>COUNTIF($N$4:N195,"yes")</f>
        <v>0</v>
      </c>
      <c r="C196" s="42"/>
      <c r="D196" s="121"/>
      <c r="E196" s="42"/>
      <c r="F196" s="42"/>
      <c r="G196" s="43"/>
      <c r="H196" s="115"/>
      <c r="I196" s="112"/>
      <c r="J196" s="45"/>
      <c r="K196" s="45"/>
      <c r="L196" s="42"/>
      <c r="N196" s="164"/>
      <c r="O196" s="164"/>
      <c r="P196" s="193" t="str">
        <f>IF(COUNT(C196)&lt;1," ",'Web Posting Checklist'!$B$30)</f>
        <v xml:space="preserve"> </v>
      </c>
      <c r="Q196" s="193" t="str">
        <f>IF(COUNT(C196)&lt;1," ",'Web Posting Checklist'!$E$28)</f>
        <v xml:space="preserve"> </v>
      </c>
      <c r="R196" s="193" t="str">
        <f>IF(COUNT(C196)&lt;1," ",'Web Posting Checklist'!$E$29)</f>
        <v xml:space="preserve"> </v>
      </c>
    </row>
    <row r="197" spans="1:18" ht="12.75">
      <c r="A197" s="40">
        <f t="shared" si="3"/>
        <v>0</v>
      </c>
      <c r="B197" s="40">
        <f>COUNTIF($N$4:N196,"yes")</f>
        <v>0</v>
      </c>
      <c r="C197" s="42"/>
      <c r="D197" s="121"/>
      <c r="E197" s="42"/>
      <c r="F197" s="42"/>
      <c r="G197" s="43"/>
      <c r="H197" s="115"/>
      <c r="I197" s="112"/>
      <c r="J197" s="45"/>
      <c r="K197" s="45"/>
      <c r="L197" s="42"/>
      <c r="N197" s="164"/>
      <c r="O197" s="164"/>
      <c r="P197" s="193" t="str">
        <f>IF(COUNT(C197)&lt;1," ",'Web Posting Checklist'!$B$30)</f>
        <v xml:space="preserve"> </v>
      </c>
      <c r="Q197" s="193" t="str">
        <f>IF(COUNT(C197)&lt;1," ",'Web Posting Checklist'!$E$28)</f>
        <v xml:space="preserve"> </v>
      </c>
      <c r="R197" s="193" t="str">
        <f>IF(COUNT(C197)&lt;1," ",'Web Posting Checklist'!$E$29)</f>
        <v xml:space="preserve"> </v>
      </c>
    </row>
    <row r="198" spans="1:18" ht="12.75">
      <c r="A198" s="40">
        <f t="shared" si="3"/>
        <v>0</v>
      </c>
      <c r="B198" s="40">
        <f>COUNTIF($N$4:N197,"yes")</f>
        <v>0</v>
      </c>
      <c r="C198" s="42"/>
      <c r="D198" s="121"/>
      <c r="E198" s="42"/>
      <c r="F198" s="42"/>
      <c r="G198" s="43"/>
      <c r="H198" s="115"/>
      <c r="I198" s="112"/>
      <c r="J198" s="45"/>
      <c r="K198" s="45"/>
      <c r="L198" s="42"/>
      <c r="N198" s="164"/>
      <c r="O198" s="164"/>
      <c r="P198" s="193" t="str">
        <f>IF(COUNT(C198)&lt;1," ",'Web Posting Checklist'!$B$30)</f>
        <v xml:space="preserve"> </v>
      </c>
      <c r="Q198" s="193" t="str">
        <f>IF(COUNT(C198)&lt;1," ",'Web Posting Checklist'!$E$28)</f>
        <v xml:space="preserve"> </v>
      </c>
      <c r="R198" s="193" t="str">
        <f>IF(COUNT(C198)&lt;1," ",'Web Posting Checklist'!$E$29)</f>
        <v xml:space="preserve"> </v>
      </c>
    </row>
    <row r="199" spans="1:18" ht="12.75">
      <c r="A199" s="40">
        <f t="shared" si="3"/>
        <v>0</v>
      </c>
      <c r="B199" s="40">
        <f>COUNTIF($N$4:N198,"yes")</f>
        <v>0</v>
      </c>
      <c r="C199" s="42"/>
      <c r="D199" s="121"/>
      <c r="E199" s="42"/>
      <c r="F199" s="42"/>
      <c r="G199" s="43"/>
      <c r="H199" s="115"/>
      <c r="I199" s="112"/>
      <c r="J199" s="45"/>
      <c r="K199" s="45"/>
      <c r="L199" s="42"/>
      <c r="N199" s="164"/>
      <c r="O199" s="164"/>
      <c r="P199" s="193" t="str">
        <f>IF(COUNT(C199)&lt;1," ",'Web Posting Checklist'!$B$30)</f>
        <v xml:space="preserve"> </v>
      </c>
      <c r="Q199" s="193" t="str">
        <f>IF(COUNT(C199)&lt;1," ",'Web Posting Checklist'!$E$28)</f>
        <v xml:space="preserve"> </v>
      </c>
      <c r="R199" s="193" t="str">
        <f>IF(COUNT(C199)&lt;1," ",'Web Posting Checklist'!$E$29)</f>
        <v xml:space="preserve"> </v>
      </c>
    </row>
    <row r="200" spans="1:18" ht="12.75">
      <c r="A200" s="40">
        <f t="shared" si="3"/>
        <v>0</v>
      </c>
      <c r="B200" s="40">
        <f>COUNTIF($N$4:N199,"yes")</f>
        <v>0</v>
      </c>
      <c r="C200" s="42"/>
      <c r="D200" s="121"/>
      <c r="E200" s="42"/>
      <c r="F200" s="42"/>
      <c r="G200" s="43"/>
      <c r="H200" s="115"/>
      <c r="I200" s="112"/>
      <c r="J200" s="45"/>
      <c r="K200" s="45"/>
      <c r="L200" s="42"/>
      <c r="N200" s="164"/>
      <c r="O200" s="164"/>
      <c r="P200" s="193" t="str">
        <f>IF(COUNT(C200)&lt;1," ",'Web Posting Checklist'!$B$30)</f>
        <v xml:space="preserve"> </v>
      </c>
      <c r="Q200" s="193" t="str">
        <f>IF(COUNT(C200)&lt;1," ",'Web Posting Checklist'!$E$28)</f>
        <v xml:space="preserve"> </v>
      </c>
      <c r="R200" s="193" t="str">
        <f>IF(COUNT(C200)&lt;1," ",'Web Posting Checklist'!$E$29)</f>
        <v xml:space="preserve"> </v>
      </c>
    </row>
    <row r="201" spans="1:18" ht="12.75">
      <c r="A201" s="40">
        <f t="shared" si="3"/>
        <v>0</v>
      </c>
      <c r="B201" s="40">
        <f>COUNTIF($N$4:N200,"yes")</f>
        <v>0</v>
      </c>
      <c r="C201" s="42"/>
      <c r="D201" s="121"/>
      <c r="E201" s="42"/>
      <c r="F201" s="42"/>
      <c r="G201" s="43"/>
      <c r="H201" s="115"/>
      <c r="I201" s="112"/>
      <c r="J201" s="45"/>
      <c r="K201" s="45"/>
      <c r="L201" s="42"/>
      <c r="N201" s="164"/>
      <c r="O201" s="164"/>
      <c r="P201" s="193" t="str">
        <f>IF(COUNT(C201)&lt;1," ",'Web Posting Checklist'!$B$30)</f>
        <v xml:space="preserve"> </v>
      </c>
      <c r="Q201" s="193" t="str">
        <f>IF(COUNT(C201)&lt;1," ",'Web Posting Checklist'!$E$28)</f>
        <v xml:space="preserve"> </v>
      </c>
      <c r="R201" s="193" t="str">
        <f>IF(COUNT(C201)&lt;1," ",'Web Posting Checklist'!$E$29)</f>
        <v xml:space="preserve"> </v>
      </c>
    </row>
    <row r="202" spans="1:18" ht="12.75">
      <c r="A202" s="40">
        <f t="shared" si="3"/>
        <v>0</v>
      </c>
      <c r="B202" s="40">
        <f>COUNTIF($N$4:N201,"yes")</f>
        <v>0</v>
      </c>
      <c r="C202" s="42"/>
      <c r="D202" s="121"/>
      <c r="E202" s="42"/>
      <c r="F202" s="42"/>
      <c r="G202" s="43"/>
      <c r="H202" s="115"/>
      <c r="I202" s="112"/>
      <c r="J202" s="45"/>
      <c r="K202" s="45"/>
      <c r="L202" s="42"/>
      <c r="N202" s="164"/>
      <c r="O202" s="164"/>
      <c r="P202" s="193" t="str">
        <f>IF(COUNT(C202)&lt;1," ",'Web Posting Checklist'!$B$30)</f>
        <v xml:space="preserve"> </v>
      </c>
      <c r="Q202" s="193" t="str">
        <f>IF(COUNT(C202)&lt;1," ",'Web Posting Checklist'!$E$28)</f>
        <v xml:space="preserve"> </v>
      </c>
      <c r="R202" s="193" t="str">
        <f>IF(COUNT(C202)&lt;1," ",'Web Posting Checklist'!$E$29)</f>
        <v xml:space="preserve"> </v>
      </c>
    </row>
    <row r="203" spans="1:18" ht="12.75">
      <c r="A203" s="40">
        <f t="shared" si="3"/>
        <v>0</v>
      </c>
      <c r="B203" s="40">
        <f>COUNTIF($N$4:N202,"yes")</f>
        <v>0</v>
      </c>
      <c r="C203" s="42"/>
      <c r="D203" s="121"/>
      <c r="E203" s="42"/>
      <c r="F203" s="42"/>
      <c r="G203" s="43"/>
      <c r="H203" s="115"/>
      <c r="I203" s="112"/>
      <c r="J203" s="45"/>
      <c r="K203" s="45"/>
      <c r="L203" s="42"/>
      <c r="N203" s="164"/>
      <c r="O203" s="164"/>
      <c r="P203" s="193" t="str">
        <f>IF(COUNT(C203)&lt;1," ",'Web Posting Checklist'!$B$30)</f>
        <v xml:space="preserve"> </v>
      </c>
      <c r="Q203" s="193" t="str">
        <f>IF(COUNT(C203)&lt;1," ",'Web Posting Checklist'!$E$28)</f>
        <v xml:space="preserve"> </v>
      </c>
      <c r="R203" s="193" t="str">
        <f>IF(COUNT(C203)&lt;1," ",'Web Posting Checklist'!$E$29)</f>
        <v xml:space="preserve"> </v>
      </c>
    </row>
    <row r="204" spans="1:18" ht="12.75">
      <c r="A204" s="40">
        <f t="shared" si="3"/>
        <v>0</v>
      </c>
      <c r="B204" s="40">
        <f>COUNTIF($N$4:N203,"yes")</f>
        <v>0</v>
      </c>
      <c r="C204" s="42"/>
      <c r="D204" s="121"/>
      <c r="E204" s="42"/>
      <c r="F204" s="42"/>
      <c r="G204" s="43"/>
      <c r="H204" s="115"/>
      <c r="I204" s="112"/>
      <c r="J204" s="45"/>
      <c r="K204" s="45"/>
      <c r="L204" s="42"/>
      <c r="N204" s="164"/>
      <c r="O204" s="164"/>
      <c r="P204" s="193" t="str">
        <f>IF(COUNT(C204)&lt;1," ",'Web Posting Checklist'!$B$30)</f>
        <v xml:space="preserve"> </v>
      </c>
      <c r="Q204" s="193" t="str">
        <f>IF(COUNT(C204)&lt;1," ",'Web Posting Checklist'!$E$28)</f>
        <v xml:space="preserve"> </v>
      </c>
      <c r="R204" s="193" t="str">
        <f>IF(COUNT(C204)&lt;1," ",'Web Posting Checklist'!$E$29)</f>
        <v xml:space="preserve"> </v>
      </c>
    </row>
    <row r="205" spans="1:18" ht="12.75">
      <c r="A205" s="40">
        <f t="shared" si="3"/>
        <v>0</v>
      </c>
      <c r="B205" s="40">
        <f>COUNTIF($N$4:N204,"yes")</f>
        <v>0</v>
      </c>
      <c r="C205" s="42"/>
      <c r="D205" s="121"/>
      <c r="E205" s="42"/>
      <c r="F205" s="42"/>
      <c r="G205" s="43"/>
      <c r="H205" s="115"/>
      <c r="I205" s="112"/>
      <c r="J205" s="45"/>
      <c r="K205" s="45"/>
      <c r="L205" s="42"/>
      <c r="N205" s="164"/>
      <c r="O205" s="164"/>
      <c r="P205" s="193" t="str">
        <f>IF(COUNT(C205)&lt;1," ",'Web Posting Checklist'!$B$30)</f>
        <v xml:space="preserve"> </v>
      </c>
      <c r="Q205" s="193" t="str">
        <f>IF(COUNT(C205)&lt;1," ",'Web Posting Checklist'!$E$28)</f>
        <v xml:space="preserve"> </v>
      </c>
      <c r="R205" s="193" t="str">
        <f>IF(COUNT(C205)&lt;1," ",'Web Posting Checklist'!$E$29)</f>
        <v xml:space="preserve"> </v>
      </c>
    </row>
    <row r="206" spans="1:18" ht="12.75">
      <c r="A206" s="40">
        <f aca="true" t="shared" si="4" ref="A206:A269">IF(N206="yes",1+(A205*1),0)</f>
        <v>0</v>
      </c>
      <c r="B206" s="40">
        <f>COUNTIF($N$4:N205,"yes")</f>
        <v>0</v>
      </c>
      <c r="C206" s="42"/>
      <c r="D206" s="121"/>
      <c r="E206" s="42"/>
      <c r="F206" s="42"/>
      <c r="G206" s="43"/>
      <c r="H206" s="115"/>
      <c r="I206" s="112"/>
      <c r="J206" s="45"/>
      <c r="K206" s="45"/>
      <c r="L206" s="42"/>
      <c r="N206" s="164"/>
      <c r="O206" s="164"/>
      <c r="P206" s="193" t="str">
        <f>IF(COUNT(C206)&lt;1," ",'Web Posting Checklist'!$B$30)</f>
        <v xml:space="preserve"> </v>
      </c>
      <c r="Q206" s="193" t="str">
        <f>IF(COUNT(C206)&lt;1," ",'Web Posting Checklist'!$E$28)</f>
        <v xml:space="preserve"> </v>
      </c>
      <c r="R206" s="193" t="str">
        <f>IF(COUNT(C206)&lt;1," ",'Web Posting Checklist'!$E$29)</f>
        <v xml:space="preserve"> </v>
      </c>
    </row>
    <row r="207" spans="1:18" ht="12.75">
      <c r="A207" s="40">
        <f t="shared" si="4"/>
        <v>0</v>
      </c>
      <c r="B207" s="40">
        <f>COUNTIF($N$4:N206,"yes")</f>
        <v>0</v>
      </c>
      <c r="C207" s="42"/>
      <c r="D207" s="121"/>
      <c r="E207" s="42"/>
      <c r="F207" s="42"/>
      <c r="G207" s="43"/>
      <c r="H207" s="115"/>
      <c r="I207" s="112"/>
      <c r="J207" s="45"/>
      <c r="K207" s="45"/>
      <c r="L207" s="42"/>
      <c r="N207" s="164"/>
      <c r="O207" s="164"/>
      <c r="P207" s="193" t="str">
        <f>IF(COUNT(C207)&lt;1," ",'Web Posting Checklist'!$B$30)</f>
        <v xml:space="preserve"> </v>
      </c>
      <c r="Q207" s="193" t="str">
        <f>IF(COUNT(C207)&lt;1," ",'Web Posting Checklist'!$E$28)</f>
        <v xml:space="preserve"> </v>
      </c>
      <c r="R207" s="193" t="str">
        <f>IF(COUNT(C207)&lt;1," ",'Web Posting Checklist'!$E$29)</f>
        <v xml:space="preserve"> </v>
      </c>
    </row>
    <row r="208" spans="1:18" ht="12.75">
      <c r="A208" s="40">
        <f t="shared" si="4"/>
        <v>0</v>
      </c>
      <c r="B208" s="40">
        <f>COUNTIF($N$4:N207,"yes")</f>
        <v>0</v>
      </c>
      <c r="C208" s="42"/>
      <c r="D208" s="121"/>
      <c r="E208" s="42"/>
      <c r="F208" s="42"/>
      <c r="G208" s="43"/>
      <c r="H208" s="115"/>
      <c r="I208" s="112"/>
      <c r="J208" s="45"/>
      <c r="K208" s="45"/>
      <c r="L208" s="42"/>
      <c r="N208" s="164"/>
      <c r="O208" s="164"/>
      <c r="P208" s="193" t="str">
        <f>IF(COUNT(C208)&lt;1," ",'Web Posting Checklist'!$B$30)</f>
        <v xml:space="preserve"> </v>
      </c>
      <c r="Q208" s="193" t="str">
        <f>IF(COUNT(C208)&lt;1," ",'Web Posting Checklist'!$E$28)</f>
        <v xml:space="preserve"> </v>
      </c>
      <c r="R208" s="193" t="str">
        <f>IF(COUNT(C208)&lt;1," ",'Web Posting Checklist'!$E$29)</f>
        <v xml:space="preserve"> </v>
      </c>
    </row>
    <row r="209" spans="1:18" ht="12.75">
      <c r="A209" s="40">
        <f t="shared" si="4"/>
        <v>0</v>
      </c>
      <c r="B209" s="40">
        <f>COUNTIF($N$4:N208,"yes")</f>
        <v>0</v>
      </c>
      <c r="C209" s="42"/>
      <c r="D209" s="121"/>
      <c r="E209" s="42"/>
      <c r="F209" s="42"/>
      <c r="G209" s="43"/>
      <c r="H209" s="115"/>
      <c r="I209" s="112"/>
      <c r="J209" s="45"/>
      <c r="K209" s="45"/>
      <c r="L209" s="42"/>
      <c r="N209" s="164"/>
      <c r="O209" s="164"/>
      <c r="P209" s="193" t="str">
        <f>IF(COUNT(C209)&lt;1," ",'Web Posting Checklist'!$B$30)</f>
        <v xml:space="preserve"> </v>
      </c>
      <c r="Q209" s="193" t="str">
        <f>IF(COUNT(C209)&lt;1," ",'Web Posting Checklist'!$E$28)</f>
        <v xml:space="preserve"> </v>
      </c>
      <c r="R209" s="193" t="str">
        <f>IF(COUNT(C209)&lt;1," ",'Web Posting Checklist'!$E$29)</f>
        <v xml:space="preserve"> </v>
      </c>
    </row>
    <row r="210" spans="1:18" ht="12.75">
      <c r="A210" s="40">
        <f t="shared" si="4"/>
        <v>0</v>
      </c>
      <c r="B210" s="40">
        <f>COUNTIF($N$4:N209,"yes")</f>
        <v>0</v>
      </c>
      <c r="C210" s="42"/>
      <c r="D210" s="121"/>
      <c r="E210" s="42"/>
      <c r="F210" s="42"/>
      <c r="G210" s="43"/>
      <c r="H210" s="115"/>
      <c r="I210" s="112"/>
      <c r="J210" s="45"/>
      <c r="K210" s="45"/>
      <c r="L210" s="42"/>
      <c r="N210" s="164"/>
      <c r="O210" s="164"/>
      <c r="P210" s="193" t="str">
        <f>IF(COUNT(C210)&lt;1," ",'Web Posting Checklist'!$B$30)</f>
        <v xml:space="preserve"> </v>
      </c>
      <c r="Q210" s="193" t="str">
        <f>IF(COUNT(C210)&lt;1," ",'Web Posting Checklist'!$E$28)</f>
        <v xml:space="preserve"> </v>
      </c>
      <c r="R210" s="193" t="str">
        <f>IF(COUNT(C210)&lt;1," ",'Web Posting Checklist'!$E$29)</f>
        <v xml:space="preserve"> </v>
      </c>
    </row>
    <row r="211" spans="1:18" ht="12.75">
      <c r="A211" s="40">
        <f t="shared" si="4"/>
        <v>0</v>
      </c>
      <c r="B211" s="40">
        <f>COUNTIF($N$4:N210,"yes")</f>
        <v>0</v>
      </c>
      <c r="C211" s="42"/>
      <c r="D211" s="121"/>
      <c r="E211" s="42"/>
      <c r="F211" s="42"/>
      <c r="G211" s="43"/>
      <c r="H211" s="115"/>
      <c r="I211" s="112"/>
      <c r="J211" s="45"/>
      <c r="K211" s="45"/>
      <c r="L211" s="42"/>
      <c r="N211" s="164"/>
      <c r="O211" s="164"/>
      <c r="P211" s="193" t="str">
        <f>IF(COUNT(C211)&lt;1," ",'Web Posting Checklist'!$B$30)</f>
        <v xml:space="preserve"> </v>
      </c>
      <c r="Q211" s="193" t="str">
        <f>IF(COUNT(C211)&lt;1," ",'Web Posting Checklist'!$E$28)</f>
        <v xml:space="preserve"> </v>
      </c>
      <c r="R211" s="193" t="str">
        <f>IF(COUNT(C211)&lt;1," ",'Web Posting Checklist'!$E$29)</f>
        <v xml:space="preserve"> </v>
      </c>
    </row>
    <row r="212" spans="1:18" ht="12.75">
      <c r="A212" s="40">
        <f t="shared" si="4"/>
        <v>0</v>
      </c>
      <c r="B212" s="40">
        <f>COUNTIF($N$4:N211,"yes")</f>
        <v>0</v>
      </c>
      <c r="C212" s="42"/>
      <c r="D212" s="121"/>
      <c r="E212" s="42"/>
      <c r="F212" s="42"/>
      <c r="G212" s="43"/>
      <c r="H212" s="115"/>
      <c r="I212" s="112"/>
      <c r="J212" s="45"/>
      <c r="K212" s="45"/>
      <c r="L212" s="42"/>
      <c r="N212" s="164"/>
      <c r="O212" s="164"/>
      <c r="P212" s="193" t="str">
        <f>IF(COUNT(C212)&lt;1," ",'Web Posting Checklist'!$B$30)</f>
        <v xml:space="preserve"> </v>
      </c>
      <c r="Q212" s="193" t="str">
        <f>IF(COUNT(C212)&lt;1," ",'Web Posting Checklist'!$E$28)</f>
        <v xml:space="preserve"> </v>
      </c>
      <c r="R212" s="193" t="str">
        <f>IF(COUNT(C212)&lt;1," ",'Web Posting Checklist'!$E$29)</f>
        <v xml:space="preserve"> </v>
      </c>
    </row>
    <row r="213" spans="1:18" ht="12.75">
      <c r="A213" s="40">
        <f t="shared" si="4"/>
        <v>0</v>
      </c>
      <c r="B213" s="40">
        <f>COUNTIF($N$4:N212,"yes")</f>
        <v>0</v>
      </c>
      <c r="C213" s="42"/>
      <c r="D213" s="121"/>
      <c r="E213" s="42"/>
      <c r="F213" s="42"/>
      <c r="G213" s="43"/>
      <c r="H213" s="115"/>
      <c r="I213" s="112"/>
      <c r="J213" s="45"/>
      <c r="K213" s="45"/>
      <c r="L213" s="42"/>
      <c r="N213" s="164"/>
      <c r="O213" s="164"/>
      <c r="P213" s="193" t="str">
        <f>IF(COUNT(C213)&lt;1," ",'Web Posting Checklist'!$B$30)</f>
        <v xml:space="preserve"> </v>
      </c>
      <c r="Q213" s="193" t="str">
        <f>IF(COUNT(C213)&lt;1," ",'Web Posting Checklist'!$E$28)</f>
        <v xml:space="preserve"> </v>
      </c>
      <c r="R213" s="193" t="str">
        <f>IF(COUNT(C213)&lt;1," ",'Web Posting Checklist'!$E$29)</f>
        <v xml:space="preserve"> </v>
      </c>
    </row>
    <row r="214" spans="1:18" ht="12.75">
      <c r="A214" s="40">
        <f t="shared" si="4"/>
        <v>0</v>
      </c>
      <c r="B214" s="40">
        <f>COUNTIF($N$4:N213,"yes")</f>
        <v>0</v>
      </c>
      <c r="C214" s="42"/>
      <c r="D214" s="121"/>
      <c r="E214" s="42"/>
      <c r="F214" s="42"/>
      <c r="G214" s="43"/>
      <c r="H214" s="115"/>
      <c r="I214" s="112"/>
      <c r="J214" s="45"/>
      <c r="K214" s="45"/>
      <c r="L214" s="42"/>
      <c r="N214" s="164"/>
      <c r="O214" s="164"/>
      <c r="P214" s="193" t="str">
        <f>IF(COUNT(C214)&lt;1," ",'Web Posting Checklist'!$B$30)</f>
        <v xml:space="preserve"> </v>
      </c>
      <c r="Q214" s="193" t="str">
        <f>IF(COUNT(C214)&lt;1," ",'Web Posting Checklist'!$E$28)</f>
        <v xml:space="preserve"> </v>
      </c>
      <c r="R214" s="193" t="str">
        <f>IF(COUNT(C214)&lt;1," ",'Web Posting Checklist'!$E$29)</f>
        <v xml:space="preserve"> </v>
      </c>
    </row>
    <row r="215" spans="1:18" ht="12.75">
      <c r="A215" s="40">
        <f t="shared" si="4"/>
        <v>0</v>
      </c>
      <c r="B215" s="40">
        <f>COUNTIF($N$4:N214,"yes")</f>
        <v>0</v>
      </c>
      <c r="C215" s="42"/>
      <c r="D215" s="121"/>
      <c r="E215" s="42"/>
      <c r="F215" s="42"/>
      <c r="G215" s="43"/>
      <c r="H215" s="115"/>
      <c r="I215" s="112"/>
      <c r="J215" s="45"/>
      <c r="K215" s="45"/>
      <c r="L215" s="42"/>
      <c r="N215" s="164"/>
      <c r="O215" s="164"/>
      <c r="P215" s="193" t="str">
        <f>IF(COUNT(C215)&lt;1," ",'Web Posting Checklist'!$B$30)</f>
        <v xml:space="preserve"> </v>
      </c>
      <c r="Q215" s="193" t="str">
        <f>IF(COUNT(C215)&lt;1," ",'Web Posting Checklist'!$E$28)</f>
        <v xml:space="preserve"> </v>
      </c>
      <c r="R215" s="193" t="str">
        <f>IF(COUNT(C215)&lt;1," ",'Web Posting Checklist'!$E$29)</f>
        <v xml:space="preserve"> </v>
      </c>
    </row>
    <row r="216" spans="1:18" ht="12.75">
      <c r="A216" s="40">
        <f t="shared" si="4"/>
        <v>0</v>
      </c>
      <c r="B216" s="40">
        <f>COUNTIF($N$4:N215,"yes")</f>
        <v>0</v>
      </c>
      <c r="C216" s="42"/>
      <c r="D216" s="121"/>
      <c r="E216" s="42"/>
      <c r="F216" s="42"/>
      <c r="G216" s="43"/>
      <c r="H216" s="115"/>
      <c r="I216" s="112"/>
      <c r="J216" s="45"/>
      <c r="K216" s="45"/>
      <c r="L216" s="42"/>
      <c r="N216" s="164"/>
      <c r="O216" s="164"/>
      <c r="P216" s="193" t="str">
        <f>IF(COUNT(C216)&lt;1," ",'Web Posting Checklist'!$B$30)</f>
        <v xml:space="preserve"> </v>
      </c>
      <c r="Q216" s="193" t="str">
        <f>IF(COUNT(C216)&lt;1," ",'Web Posting Checklist'!$E$28)</f>
        <v xml:space="preserve"> </v>
      </c>
      <c r="R216" s="193" t="str">
        <f>IF(COUNT(C216)&lt;1," ",'Web Posting Checklist'!$E$29)</f>
        <v xml:space="preserve"> </v>
      </c>
    </row>
    <row r="217" spans="1:18" ht="12.75">
      <c r="A217" s="40">
        <f t="shared" si="4"/>
        <v>0</v>
      </c>
      <c r="B217" s="40">
        <f>COUNTIF($N$4:N216,"yes")</f>
        <v>0</v>
      </c>
      <c r="C217" s="42"/>
      <c r="D217" s="121"/>
      <c r="E217" s="42"/>
      <c r="F217" s="42"/>
      <c r="G217" s="43"/>
      <c r="H217" s="115"/>
      <c r="I217" s="112"/>
      <c r="J217" s="45"/>
      <c r="K217" s="45"/>
      <c r="L217" s="42"/>
      <c r="N217" s="164"/>
      <c r="O217" s="164"/>
      <c r="P217" s="193" t="str">
        <f>IF(COUNT(C217)&lt;1," ",'Web Posting Checklist'!$B$30)</f>
        <v xml:space="preserve"> </v>
      </c>
      <c r="Q217" s="193" t="str">
        <f>IF(COUNT(C217)&lt;1," ",'Web Posting Checklist'!$E$28)</f>
        <v xml:space="preserve"> </v>
      </c>
      <c r="R217" s="193" t="str">
        <f>IF(COUNT(C217)&lt;1," ",'Web Posting Checklist'!$E$29)</f>
        <v xml:space="preserve"> </v>
      </c>
    </row>
    <row r="218" spans="1:18" ht="12.75">
      <c r="A218" s="40">
        <f t="shared" si="4"/>
        <v>0</v>
      </c>
      <c r="B218" s="40">
        <f>COUNTIF($N$4:N217,"yes")</f>
        <v>0</v>
      </c>
      <c r="C218" s="42"/>
      <c r="D218" s="121"/>
      <c r="E218" s="42"/>
      <c r="F218" s="42"/>
      <c r="G218" s="43"/>
      <c r="H218" s="115"/>
      <c r="I218" s="112"/>
      <c r="J218" s="45"/>
      <c r="K218" s="45"/>
      <c r="L218" s="42"/>
      <c r="N218" s="164"/>
      <c r="O218" s="164"/>
      <c r="P218" s="193" t="str">
        <f>IF(COUNT(C218)&lt;1," ",'Web Posting Checklist'!$B$30)</f>
        <v xml:space="preserve"> </v>
      </c>
      <c r="Q218" s="193" t="str">
        <f>IF(COUNT(C218)&lt;1," ",'Web Posting Checklist'!$E$28)</f>
        <v xml:space="preserve"> </v>
      </c>
      <c r="R218" s="193" t="str">
        <f>IF(COUNT(C218)&lt;1," ",'Web Posting Checklist'!$E$29)</f>
        <v xml:space="preserve"> </v>
      </c>
    </row>
    <row r="219" spans="1:18" ht="12.75">
      <c r="A219" s="40">
        <f t="shared" si="4"/>
        <v>0</v>
      </c>
      <c r="B219" s="40">
        <f>COUNTIF($N$4:N218,"yes")</f>
        <v>0</v>
      </c>
      <c r="C219" s="42"/>
      <c r="D219" s="121"/>
      <c r="E219" s="42"/>
      <c r="F219" s="42"/>
      <c r="G219" s="43"/>
      <c r="H219" s="115"/>
      <c r="I219" s="112"/>
      <c r="J219" s="45"/>
      <c r="K219" s="45"/>
      <c r="L219" s="42"/>
      <c r="N219" s="164"/>
      <c r="O219" s="164"/>
      <c r="P219" s="193" t="str">
        <f>IF(COUNT(C219)&lt;1," ",'Web Posting Checklist'!$B$30)</f>
        <v xml:space="preserve"> </v>
      </c>
      <c r="Q219" s="193" t="str">
        <f>IF(COUNT(C219)&lt;1," ",'Web Posting Checklist'!$E$28)</f>
        <v xml:space="preserve"> </v>
      </c>
      <c r="R219" s="193" t="str">
        <f>IF(COUNT(C219)&lt;1," ",'Web Posting Checklist'!$E$29)</f>
        <v xml:space="preserve"> </v>
      </c>
    </row>
    <row r="220" spans="1:18" ht="12.75">
      <c r="A220" s="40">
        <f t="shared" si="4"/>
        <v>0</v>
      </c>
      <c r="B220" s="40">
        <f>COUNTIF($N$4:N219,"yes")</f>
        <v>0</v>
      </c>
      <c r="C220" s="42"/>
      <c r="D220" s="121"/>
      <c r="E220" s="42"/>
      <c r="F220" s="42"/>
      <c r="G220" s="43"/>
      <c r="H220" s="115"/>
      <c r="I220" s="112"/>
      <c r="J220" s="45"/>
      <c r="K220" s="45"/>
      <c r="L220" s="42"/>
      <c r="N220" s="164"/>
      <c r="O220" s="164"/>
      <c r="P220" s="193" t="str">
        <f>IF(COUNT(C220)&lt;1," ",'Web Posting Checklist'!$B$30)</f>
        <v xml:space="preserve"> </v>
      </c>
      <c r="Q220" s="193" t="str">
        <f>IF(COUNT(C220)&lt;1," ",'Web Posting Checklist'!$E$28)</f>
        <v xml:space="preserve"> </v>
      </c>
      <c r="R220" s="193" t="str">
        <f>IF(COUNT(C220)&lt;1," ",'Web Posting Checklist'!$E$29)</f>
        <v xml:space="preserve"> </v>
      </c>
    </row>
    <row r="221" spans="1:18" ht="12.75">
      <c r="A221" s="40">
        <f t="shared" si="4"/>
        <v>0</v>
      </c>
      <c r="B221" s="40">
        <f>COUNTIF($N$4:N220,"yes")</f>
        <v>0</v>
      </c>
      <c r="C221" s="42"/>
      <c r="D221" s="121"/>
      <c r="E221" s="42"/>
      <c r="F221" s="42"/>
      <c r="G221" s="43"/>
      <c r="H221" s="115"/>
      <c r="I221" s="112"/>
      <c r="J221" s="45"/>
      <c r="K221" s="45"/>
      <c r="L221" s="42"/>
      <c r="N221" s="164"/>
      <c r="O221" s="164"/>
      <c r="P221" s="193" t="str">
        <f>IF(COUNT(C221)&lt;1," ",'Web Posting Checklist'!$B$30)</f>
        <v xml:space="preserve"> </v>
      </c>
      <c r="Q221" s="193" t="str">
        <f>IF(COUNT(C221)&lt;1," ",'Web Posting Checklist'!$E$28)</f>
        <v xml:space="preserve"> </v>
      </c>
      <c r="R221" s="193" t="str">
        <f>IF(COUNT(C221)&lt;1," ",'Web Posting Checklist'!$E$29)</f>
        <v xml:space="preserve"> </v>
      </c>
    </row>
    <row r="222" spans="1:18" ht="12.75">
      <c r="A222" s="40">
        <f t="shared" si="4"/>
        <v>0</v>
      </c>
      <c r="B222" s="40">
        <f>COUNTIF($N$4:N221,"yes")</f>
        <v>0</v>
      </c>
      <c r="C222" s="42"/>
      <c r="D222" s="121"/>
      <c r="E222" s="42"/>
      <c r="F222" s="42"/>
      <c r="G222" s="43"/>
      <c r="H222" s="115"/>
      <c r="I222" s="112"/>
      <c r="J222" s="45"/>
      <c r="K222" s="45"/>
      <c r="L222" s="42"/>
      <c r="N222" s="164"/>
      <c r="O222" s="164"/>
      <c r="P222" s="193" t="str">
        <f>IF(COUNT(C222)&lt;1," ",'Web Posting Checklist'!$B$30)</f>
        <v xml:space="preserve"> </v>
      </c>
      <c r="Q222" s="193" t="str">
        <f>IF(COUNT(C222)&lt;1," ",'Web Posting Checklist'!$E$28)</f>
        <v xml:space="preserve"> </v>
      </c>
      <c r="R222" s="193" t="str">
        <f>IF(COUNT(C222)&lt;1," ",'Web Posting Checklist'!$E$29)</f>
        <v xml:space="preserve"> </v>
      </c>
    </row>
    <row r="223" spans="1:18" ht="12.75">
      <c r="A223" s="40">
        <f t="shared" si="4"/>
        <v>0</v>
      </c>
      <c r="B223" s="40">
        <f>COUNTIF($N$4:N222,"yes")</f>
        <v>0</v>
      </c>
      <c r="C223" s="42"/>
      <c r="D223" s="121"/>
      <c r="E223" s="42"/>
      <c r="F223" s="42"/>
      <c r="G223" s="43"/>
      <c r="H223" s="115"/>
      <c r="I223" s="112"/>
      <c r="J223" s="45"/>
      <c r="K223" s="45"/>
      <c r="L223" s="42"/>
      <c r="N223" s="164"/>
      <c r="O223" s="164"/>
      <c r="P223" s="193" t="str">
        <f>IF(COUNT(C223)&lt;1," ",'Web Posting Checklist'!$B$30)</f>
        <v xml:space="preserve"> </v>
      </c>
      <c r="Q223" s="193" t="str">
        <f>IF(COUNT(C223)&lt;1," ",'Web Posting Checklist'!$E$28)</f>
        <v xml:space="preserve"> </v>
      </c>
      <c r="R223" s="193" t="str">
        <f>IF(COUNT(C223)&lt;1," ",'Web Posting Checklist'!$E$29)</f>
        <v xml:space="preserve"> </v>
      </c>
    </row>
    <row r="224" spans="1:18" ht="12.75">
      <c r="A224" s="40">
        <f t="shared" si="4"/>
        <v>0</v>
      </c>
      <c r="B224" s="40">
        <f>COUNTIF($N$4:N223,"yes")</f>
        <v>0</v>
      </c>
      <c r="C224" s="42"/>
      <c r="D224" s="121"/>
      <c r="E224" s="42"/>
      <c r="F224" s="42"/>
      <c r="G224" s="43"/>
      <c r="H224" s="115"/>
      <c r="I224" s="112"/>
      <c r="J224" s="45"/>
      <c r="K224" s="45"/>
      <c r="L224" s="42"/>
      <c r="N224" s="164"/>
      <c r="O224" s="164"/>
      <c r="P224" s="193" t="str">
        <f>IF(COUNT(C224)&lt;1," ",'Web Posting Checklist'!$B$30)</f>
        <v xml:space="preserve"> </v>
      </c>
      <c r="Q224" s="193" t="str">
        <f>IF(COUNT(C224)&lt;1," ",'Web Posting Checklist'!$E$28)</f>
        <v xml:space="preserve"> </v>
      </c>
      <c r="R224" s="193" t="str">
        <f>IF(COUNT(C224)&lt;1," ",'Web Posting Checklist'!$E$29)</f>
        <v xml:space="preserve"> </v>
      </c>
    </row>
    <row r="225" spans="1:18" ht="12.75">
      <c r="A225" s="40">
        <f t="shared" si="4"/>
        <v>0</v>
      </c>
      <c r="B225" s="40">
        <f>COUNTIF($N$4:N224,"yes")</f>
        <v>0</v>
      </c>
      <c r="C225" s="42"/>
      <c r="D225" s="121"/>
      <c r="E225" s="42"/>
      <c r="F225" s="42"/>
      <c r="G225" s="43"/>
      <c r="H225" s="115"/>
      <c r="I225" s="112"/>
      <c r="J225" s="45"/>
      <c r="K225" s="45"/>
      <c r="L225" s="42"/>
      <c r="N225" s="164"/>
      <c r="O225" s="164"/>
      <c r="P225" s="193" t="str">
        <f>IF(COUNT(C225)&lt;1," ",'Web Posting Checklist'!$B$30)</f>
        <v xml:space="preserve"> </v>
      </c>
      <c r="Q225" s="193" t="str">
        <f>IF(COUNT(C225)&lt;1," ",'Web Posting Checklist'!$E$28)</f>
        <v xml:space="preserve"> </v>
      </c>
      <c r="R225" s="193" t="str">
        <f>IF(COUNT(C225)&lt;1," ",'Web Posting Checklist'!$E$29)</f>
        <v xml:space="preserve"> </v>
      </c>
    </row>
    <row r="226" spans="1:18" ht="12.75">
      <c r="A226" s="40">
        <f t="shared" si="4"/>
        <v>0</v>
      </c>
      <c r="B226" s="40">
        <f>COUNTIF($N$4:N225,"yes")</f>
        <v>0</v>
      </c>
      <c r="C226" s="42"/>
      <c r="D226" s="121"/>
      <c r="E226" s="42"/>
      <c r="F226" s="42"/>
      <c r="G226" s="43"/>
      <c r="H226" s="115"/>
      <c r="I226" s="112"/>
      <c r="J226" s="45"/>
      <c r="K226" s="45"/>
      <c r="L226" s="42"/>
      <c r="N226" s="164"/>
      <c r="O226" s="164"/>
      <c r="P226" s="193" t="str">
        <f>IF(COUNT(C226)&lt;1," ",'Web Posting Checklist'!$B$30)</f>
        <v xml:space="preserve"> </v>
      </c>
      <c r="Q226" s="193" t="str">
        <f>IF(COUNT(C226)&lt;1," ",'Web Posting Checklist'!$E$28)</f>
        <v xml:space="preserve"> </v>
      </c>
      <c r="R226" s="193" t="str">
        <f>IF(COUNT(C226)&lt;1," ",'Web Posting Checklist'!$E$29)</f>
        <v xml:space="preserve"> </v>
      </c>
    </row>
    <row r="227" spans="1:18" ht="12.75">
      <c r="A227" s="40">
        <f t="shared" si="4"/>
        <v>0</v>
      </c>
      <c r="B227" s="40">
        <f>COUNTIF($N$4:N226,"yes")</f>
        <v>0</v>
      </c>
      <c r="C227" s="42"/>
      <c r="D227" s="121"/>
      <c r="E227" s="42"/>
      <c r="F227" s="42"/>
      <c r="G227" s="43"/>
      <c r="H227" s="115"/>
      <c r="I227" s="112"/>
      <c r="J227" s="45"/>
      <c r="K227" s="45"/>
      <c r="L227" s="42"/>
      <c r="N227" s="164"/>
      <c r="O227" s="164"/>
      <c r="P227" s="193" t="str">
        <f>IF(COUNT(C227)&lt;1," ",'Web Posting Checklist'!$B$30)</f>
        <v xml:space="preserve"> </v>
      </c>
      <c r="Q227" s="193" t="str">
        <f>IF(COUNT(C227)&lt;1," ",'Web Posting Checklist'!$E$28)</f>
        <v xml:space="preserve"> </v>
      </c>
      <c r="R227" s="193" t="str">
        <f>IF(COUNT(C227)&lt;1," ",'Web Posting Checklist'!$E$29)</f>
        <v xml:space="preserve"> </v>
      </c>
    </row>
    <row r="228" spans="1:18" ht="12.75">
      <c r="A228" s="40">
        <f t="shared" si="4"/>
        <v>0</v>
      </c>
      <c r="B228" s="40">
        <f>COUNTIF($N$4:N227,"yes")</f>
        <v>0</v>
      </c>
      <c r="C228" s="42"/>
      <c r="D228" s="121"/>
      <c r="E228" s="42"/>
      <c r="F228" s="42"/>
      <c r="G228" s="43"/>
      <c r="H228" s="115"/>
      <c r="I228" s="112"/>
      <c r="J228" s="45"/>
      <c r="K228" s="45"/>
      <c r="L228" s="42"/>
      <c r="N228" s="164"/>
      <c r="O228" s="164"/>
      <c r="P228" s="193" t="str">
        <f>IF(COUNT(C228)&lt;1," ",'Web Posting Checklist'!$B$30)</f>
        <v xml:space="preserve"> </v>
      </c>
      <c r="Q228" s="193" t="str">
        <f>IF(COUNT(C228)&lt;1," ",'Web Posting Checklist'!$E$28)</f>
        <v xml:space="preserve"> </v>
      </c>
      <c r="R228" s="193" t="str">
        <f>IF(COUNT(C228)&lt;1," ",'Web Posting Checklist'!$E$29)</f>
        <v xml:space="preserve"> </v>
      </c>
    </row>
    <row r="229" spans="1:18" ht="12.75">
      <c r="A229" s="40">
        <f t="shared" si="4"/>
        <v>0</v>
      </c>
      <c r="B229" s="40">
        <f>COUNTIF($N$4:N228,"yes")</f>
        <v>0</v>
      </c>
      <c r="C229" s="42"/>
      <c r="D229" s="121"/>
      <c r="E229" s="42"/>
      <c r="F229" s="42"/>
      <c r="G229" s="43"/>
      <c r="H229" s="115"/>
      <c r="I229" s="112"/>
      <c r="J229" s="45"/>
      <c r="K229" s="45"/>
      <c r="L229" s="42"/>
      <c r="N229" s="164"/>
      <c r="O229" s="164"/>
      <c r="P229" s="193" t="str">
        <f>IF(COUNT(C229)&lt;1," ",'Web Posting Checklist'!$B$30)</f>
        <v xml:space="preserve"> </v>
      </c>
      <c r="Q229" s="193" t="str">
        <f>IF(COUNT(C229)&lt;1," ",'Web Posting Checklist'!$E$28)</f>
        <v xml:space="preserve"> </v>
      </c>
      <c r="R229" s="193" t="str">
        <f>IF(COUNT(C229)&lt;1," ",'Web Posting Checklist'!$E$29)</f>
        <v xml:space="preserve"> </v>
      </c>
    </row>
    <row r="230" spans="1:18" ht="12.75">
      <c r="A230" s="40">
        <f t="shared" si="4"/>
        <v>0</v>
      </c>
      <c r="B230" s="40">
        <f>COUNTIF($N$4:N229,"yes")</f>
        <v>0</v>
      </c>
      <c r="C230" s="42"/>
      <c r="D230" s="121"/>
      <c r="E230" s="42"/>
      <c r="F230" s="42"/>
      <c r="G230" s="43"/>
      <c r="H230" s="115"/>
      <c r="I230" s="112"/>
      <c r="J230" s="45"/>
      <c r="K230" s="45"/>
      <c r="L230" s="42"/>
      <c r="N230" s="164"/>
      <c r="O230" s="164"/>
      <c r="P230" s="193" t="str">
        <f>IF(COUNT(C230)&lt;1," ",'Web Posting Checklist'!$B$30)</f>
        <v xml:space="preserve"> </v>
      </c>
      <c r="Q230" s="193" t="str">
        <f>IF(COUNT(C230)&lt;1," ",'Web Posting Checklist'!$E$28)</f>
        <v xml:space="preserve"> </v>
      </c>
      <c r="R230" s="193" t="str">
        <f>IF(COUNT(C230)&lt;1," ",'Web Posting Checklist'!$E$29)</f>
        <v xml:space="preserve"> </v>
      </c>
    </row>
    <row r="231" spans="1:18" ht="12.75">
      <c r="A231" s="40">
        <f t="shared" si="4"/>
        <v>0</v>
      </c>
      <c r="B231" s="40">
        <f>COUNTIF($N$4:N230,"yes")</f>
        <v>0</v>
      </c>
      <c r="C231" s="42"/>
      <c r="D231" s="121"/>
      <c r="E231" s="42"/>
      <c r="F231" s="42"/>
      <c r="G231" s="43"/>
      <c r="H231" s="115"/>
      <c r="I231" s="112"/>
      <c r="J231" s="45"/>
      <c r="K231" s="45"/>
      <c r="L231" s="42"/>
      <c r="N231" s="164"/>
      <c r="O231" s="164"/>
      <c r="P231" s="193" t="str">
        <f>IF(COUNT(C231)&lt;1," ",'Web Posting Checklist'!$B$30)</f>
        <v xml:space="preserve"> </v>
      </c>
      <c r="Q231" s="193" t="str">
        <f>IF(COUNT(C231)&lt;1," ",'Web Posting Checklist'!$E$28)</f>
        <v xml:space="preserve"> </v>
      </c>
      <c r="R231" s="193" t="str">
        <f>IF(COUNT(C231)&lt;1," ",'Web Posting Checklist'!$E$29)</f>
        <v xml:space="preserve"> </v>
      </c>
    </row>
    <row r="232" spans="1:18" ht="12.75">
      <c r="A232" s="40">
        <f t="shared" si="4"/>
        <v>0</v>
      </c>
      <c r="B232" s="40">
        <f>COUNTIF($N$4:N231,"yes")</f>
        <v>0</v>
      </c>
      <c r="C232" s="42"/>
      <c r="D232" s="121"/>
      <c r="E232" s="42"/>
      <c r="F232" s="42"/>
      <c r="G232" s="43"/>
      <c r="H232" s="115"/>
      <c r="I232" s="112"/>
      <c r="J232" s="45"/>
      <c r="K232" s="45"/>
      <c r="L232" s="42"/>
      <c r="N232" s="164"/>
      <c r="O232" s="164"/>
      <c r="P232" s="193" t="str">
        <f>IF(COUNT(C232)&lt;1," ",'Web Posting Checklist'!$B$30)</f>
        <v xml:space="preserve"> </v>
      </c>
      <c r="Q232" s="193" t="str">
        <f>IF(COUNT(C232)&lt;1," ",'Web Posting Checklist'!$E$28)</f>
        <v xml:space="preserve"> </v>
      </c>
      <c r="R232" s="193" t="str">
        <f>IF(COUNT(C232)&lt;1," ",'Web Posting Checklist'!$E$29)</f>
        <v xml:space="preserve"> </v>
      </c>
    </row>
    <row r="233" spans="1:18" ht="12.75">
      <c r="A233" s="40">
        <f t="shared" si="4"/>
        <v>0</v>
      </c>
      <c r="B233" s="40">
        <f>COUNTIF($N$4:N232,"yes")</f>
        <v>0</v>
      </c>
      <c r="C233" s="42"/>
      <c r="D233" s="121"/>
      <c r="E233" s="42"/>
      <c r="F233" s="42"/>
      <c r="G233" s="43"/>
      <c r="H233" s="115"/>
      <c r="I233" s="112"/>
      <c r="J233" s="45"/>
      <c r="K233" s="45"/>
      <c r="L233" s="42"/>
      <c r="N233" s="164"/>
      <c r="O233" s="164"/>
      <c r="P233" s="193" t="str">
        <f>IF(COUNT(C233)&lt;1," ",'Web Posting Checklist'!$B$30)</f>
        <v xml:space="preserve"> </v>
      </c>
      <c r="Q233" s="193" t="str">
        <f>IF(COUNT(C233)&lt;1," ",'Web Posting Checklist'!$E$28)</f>
        <v xml:space="preserve"> </v>
      </c>
      <c r="R233" s="193" t="str">
        <f>IF(COUNT(C233)&lt;1," ",'Web Posting Checklist'!$E$29)</f>
        <v xml:space="preserve"> </v>
      </c>
    </row>
    <row r="234" spans="1:18" ht="12.75">
      <c r="A234" s="40">
        <f t="shared" si="4"/>
        <v>0</v>
      </c>
      <c r="B234" s="40">
        <f>COUNTIF($N$4:N233,"yes")</f>
        <v>0</v>
      </c>
      <c r="C234" s="42"/>
      <c r="D234" s="121"/>
      <c r="E234" s="42"/>
      <c r="F234" s="42"/>
      <c r="G234" s="43"/>
      <c r="H234" s="115"/>
      <c r="I234" s="112"/>
      <c r="J234" s="45"/>
      <c r="K234" s="45"/>
      <c r="L234" s="42"/>
      <c r="N234" s="164"/>
      <c r="O234" s="164"/>
      <c r="P234" s="193" t="str">
        <f>IF(COUNT(C234)&lt;1," ",'Web Posting Checklist'!$B$30)</f>
        <v xml:space="preserve"> </v>
      </c>
      <c r="Q234" s="193" t="str">
        <f>IF(COUNT(C234)&lt;1," ",'Web Posting Checklist'!$E$28)</f>
        <v xml:space="preserve"> </v>
      </c>
      <c r="R234" s="193" t="str">
        <f>IF(COUNT(C234)&lt;1," ",'Web Posting Checklist'!$E$29)</f>
        <v xml:space="preserve"> </v>
      </c>
    </row>
    <row r="235" spans="1:18" ht="12.75">
      <c r="A235" s="40">
        <f t="shared" si="4"/>
        <v>0</v>
      </c>
      <c r="B235" s="40">
        <f>COUNTIF($N$4:N234,"yes")</f>
        <v>0</v>
      </c>
      <c r="C235" s="42"/>
      <c r="D235" s="121"/>
      <c r="E235" s="42"/>
      <c r="F235" s="42"/>
      <c r="G235" s="43"/>
      <c r="H235" s="115"/>
      <c r="I235" s="112"/>
      <c r="J235" s="45"/>
      <c r="K235" s="45"/>
      <c r="L235" s="42"/>
      <c r="N235" s="164"/>
      <c r="O235" s="164"/>
      <c r="P235" s="193" t="str">
        <f>IF(COUNT(C235)&lt;1," ",'Web Posting Checklist'!$B$30)</f>
        <v xml:space="preserve"> </v>
      </c>
      <c r="Q235" s="193" t="str">
        <f>IF(COUNT(C235)&lt;1," ",'Web Posting Checklist'!$E$28)</f>
        <v xml:space="preserve"> </v>
      </c>
      <c r="R235" s="193" t="str">
        <f>IF(COUNT(C235)&lt;1," ",'Web Posting Checklist'!$E$29)</f>
        <v xml:space="preserve"> </v>
      </c>
    </row>
    <row r="236" spans="1:18" ht="12.75">
      <c r="A236" s="40">
        <f t="shared" si="4"/>
        <v>0</v>
      </c>
      <c r="B236" s="40">
        <f>COUNTIF($N$4:N235,"yes")</f>
        <v>0</v>
      </c>
      <c r="C236" s="42"/>
      <c r="D236" s="121"/>
      <c r="E236" s="42"/>
      <c r="F236" s="42"/>
      <c r="G236" s="43"/>
      <c r="H236" s="115"/>
      <c r="I236" s="112"/>
      <c r="J236" s="45"/>
      <c r="K236" s="45"/>
      <c r="L236" s="42"/>
      <c r="N236" s="164"/>
      <c r="O236" s="164"/>
      <c r="P236" s="193" t="str">
        <f>IF(COUNT(C236)&lt;1," ",'Web Posting Checklist'!$B$30)</f>
        <v xml:space="preserve"> </v>
      </c>
      <c r="Q236" s="193" t="str">
        <f>IF(COUNT(C236)&lt;1," ",'Web Posting Checklist'!$E$28)</f>
        <v xml:space="preserve"> </v>
      </c>
      <c r="R236" s="193" t="str">
        <f>IF(COUNT(C236)&lt;1," ",'Web Posting Checklist'!$E$29)</f>
        <v xml:space="preserve"> </v>
      </c>
    </row>
    <row r="237" spans="1:18" ht="12.75">
      <c r="A237" s="40">
        <f t="shared" si="4"/>
        <v>0</v>
      </c>
      <c r="B237" s="40">
        <f>COUNTIF($N$4:N236,"yes")</f>
        <v>0</v>
      </c>
      <c r="C237" s="42"/>
      <c r="D237" s="121"/>
      <c r="E237" s="42"/>
      <c r="F237" s="42"/>
      <c r="G237" s="43"/>
      <c r="H237" s="115"/>
      <c r="I237" s="112"/>
      <c r="J237" s="45"/>
      <c r="K237" s="45"/>
      <c r="L237" s="42"/>
      <c r="N237" s="164"/>
      <c r="O237" s="164"/>
      <c r="P237" s="193" t="str">
        <f>IF(COUNT(C237)&lt;1," ",'Web Posting Checklist'!$B$30)</f>
        <v xml:space="preserve"> </v>
      </c>
      <c r="Q237" s="193" t="str">
        <f>IF(COUNT(C237)&lt;1," ",'Web Posting Checklist'!$E$28)</f>
        <v xml:space="preserve"> </v>
      </c>
      <c r="R237" s="193" t="str">
        <f>IF(COUNT(C237)&lt;1," ",'Web Posting Checklist'!$E$29)</f>
        <v xml:space="preserve"> </v>
      </c>
    </row>
    <row r="238" spans="1:18" ht="12.75">
      <c r="A238" s="40">
        <f t="shared" si="4"/>
        <v>0</v>
      </c>
      <c r="B238" s="40">
        <f>COUNTIF($N$4:N237,"yes")</f>
        <v>0</v>
      </c>
      <c r="C238" s="42"/>
      <c r="D238" s="121"/>
      <c r="E238" s="42"/>
      <c r="F238" s="42"/>
      <c r="G238" s="43"/>
      <c r="H238" s="115"/>
      <c r="I238" s="112"/>
      <c r="J238" s="45"/>
      <c r="K238" s="45"/>
      <c r="L238" s="42"/>
      <c r="N238" s="164"/>
      <c r="O238" s="164"/>
      <c r="P238" s="193" t="str">
        <f>IF(COUNT(C238)&lt;1," ",'Web Posting Checklist'!$B$30)</f>
        <v xml:space="preserve"> </v>
      </c>
      <c r="Q238" s="193" t="str">
        <f>IF(COUNT(C238)&lt;1," ",'Web Posting Checklist'!$E$28)</f>
        <v xml:space="preserve"> </v>
      </c>
      <c r="R238" s="193" t="str">
        <f>IF(COUNT(C238)&lt;1," ",'Web Posting Checklist'!$E$29)</f>
        <v xml:space="preserve"> </v>
      </c>
    </row>
    <row r="239" spans="1:18" ht="12.75">
      <c r="A239" s="40">
        <f t="shared" si="4"/>
        <v>0</v>
      </c>
      <c r="B239" s="40">
        <f>COUNTIF($N$4:N238,"yes")</f>
        <v>0</v>
      </c>
      <c r="C239" s="42"/>
      <c r="D239" s="121"/>
      <c r="E239" s="42"/>
      <c r="F239" s="42"/>
      <c r="G239" s="43"/>
      <c r="H239" s="115"/>
      <c r="I239" s="112"/>
      <c r="J239" s="45"/>
      <c r="K239" s="45"/>
      <c r="L239" s="42"/>
      <c r="N239" s="164"/>
      <c r="O239" s="164"/>
      <c r="P239" s="193" t="str">
        <f>IF(COUNT(C239)&lt;1," ",'Web Posting Checklist'!$B$30)</f>
        <v xml:space="preserve"> </v>
      </c>
      <c r="Q239" s="193" t="str">
        <f>IF(COUNT(C239)&lt;1," ",'Web Posting Checklist'!$E$28)</f>
        <v xml:space="preserve"> </v>
      </c>
      <c r="R239" s="193" t="str">
        <f>IF(COUNT(C239)&lt;1," ",'Web Posting Checklist'!$E$29)</f>
        <v xml:space="preserve"> </v>
      </c>
    </row>
    <row r="240" spans="1:18" ht="12.75">
      <c r="A240" s="40">
        <f t="shared" si="4"/>
        <v>0</v>
      </c>
      <c r="B240" s="40">
        <f>COUNTIF($N$4:N239,"yes")</f>
        <v>0</v>
      </c>
      <c r="C240" s="42"/>
      <c r="D240" s="121"/>
      <c r="E240" s="42"/>
      <c r="F240" s="42"/>
      <c r="G240" s="43"/>
      <c r="H240" s="115"/>
      <c r="I240" s="112"/>
      <c r="J240" s="45"/>
      <c r="K240" s="45"/>
      <c r="L240" s="42"/>
      <c r="N240" s="164"/>
      <c r="O240" s="164"/>
      <c r="P240" s="193" t="str">
        <f>IF(COUNT(C240)&lt;1," ",'Web Posting Checklist'!$B$30)</f>
        <v xml:space="preserve"> </v>
      </c>
      <c r="Q240" s="193" t="str">
        <f>IF(COUNT(C240)&lt;1," ",'Web Posting Checklist'!$E$28)</f>
        <v xml:space="preserve"> </v>
      </c>
      <c r="R240" s="193" t="str">
        <f>IF(COUNT(C240)&lt;1," ",'Web Posting Checklist'!$E$29)</f>
        <v xml:space="preserve"> </v>
      </c>
    </row>
    <row r="241" spans="1:18" ht="12.75">
      <c r="A241" s="40">
        <f t="shared" si="4"/>
        <v>0</v>
      </c>
      <c r="B241" s="40">
        <f>COUNTIF($N$4:N240,"yes")</f>
        <v>0</v>
      </c>
      <c r="C241" s="42"/>
      <c r="D241" s="121"/>
      <c r="E241" s="42"/>
      <c r="F241" s="42"/>
      <c r="G241" s="43"/>
      <c r="H241" s="115"/>
      <c r="I241" s="112"/>
      <c r="J241" s="45"/>
      <c r="K241" s="45"/>
      <c r="L241" s="42"/>
      <c r="N241" s="164"/>
      <c r="O241" s="164"/>
      <c r="P241" s="193" t="str">
        <f>IF(COUNT(C241)&lt;1," ",'Web Posting Checklist'!$B$30)</f>
        <v xml:space="preserve"> </v>
      </c>
      <c r="Q241" s="193" t="str">
        <f>IF(COUNT(C241)&lt;1," ",'Web Posting Checklist'!$E$28)</f>
        <v xml:space="preserve"> </v>
      </c>
      <c r="R241" s="193" t="str">
        <f>IF(COUNT(C241)&lt;1," ",'Web Posting Checklist'!$E$29)</f>
        <v xml:space="preserve"> </v>
      </c>
    </row>
    <row r="242" spans="1:18" ht="12.75">
      <c r="A242" s="40">
        <f t="shared" si="4"/>
        <v>0</v>
      </c>
      <c r="B242" s="40">
        <f>COUNTIF($N$4:N241,"yes")</f>
        <v>0</v>
      </c>
      <c r="C242" s="42"/>
      <c r="D242" s="121"/>
      <c r="E242" s="42"/>
      <c r="F242" s="42"/>
      <c r="G242" s="43"/>
      <c r="H242" s="115"/>
      <c r="I242" s="112"/>
      <c r="J242" s="45"/>
      <c r="K242" s="45"/>
      <c r="L242" s="42"/>
      <c r="N242" s="164"/>
      <c r="O242" s="164"/>
      <c r="P242" s="193" t="str">
        <f>IF(COUNT(C242)&lt;1," ",'Web Posting Checklist'!$B$30)</f>
        <v xml:space="preserve"> </v>
      </c>
      <c r="Q242" s="193" t="str">
        <f>IF(COUNT(C242)&lt;1," ",'Web Posting Checklist'!$E$28)</f>
        <v xml:space="preserve"> </v>
      </c>
      <c r="R242" s="193" t="str">
        <f>IF(COUNT(C242)&lt;1," ",'Web Posting Checklist'!$E$29)</f>
        <v xml:space="preserve"> </v>
      </c>
    </row>
    <row r="243" spans="1:18" ht="12.75">
      <c r="A243" s="40">
        <f t="shared" si="4"/>
        <v>0</v>
      </c>
      <c r="B243" s="40">
        <f>COUNTIF($N$4:N242,"yes")</f>
        <v>0</v>
      </c>
      <c r="C243" s="42"/>
      <c r="D243" s="121"/>
      <c r="E243" s="42"/>
      <c r="F243" s="42"/>
      <c r="G243" s="43"/>
      <c r="H243" s="115"/>
      <c r="I243" s="112"/>
      <c r="J243" s="45"/>
      <c r="K243" s="45"/>
      <c r="L243" s="42"/>
      <c r="N243" s="164"/>
      <c r="O243" s="164"/>
      <c r="P243" s="193" t="str">
        <f>IF(COUNT(C243)&lt;1," ",'Web Posting Checklist'!$B$30)</f>
        <v xml:space="preserve"> </v>
      </c>
      <c r="Q243" s="193" t="str">
        <f>IF(COUNT(C243)&lt;1," ",'Web Posting Checklist'!$E$28)</f>
        <v xml:space="preserve"> </v>
      </c>
      <c r="R243" s="193" t="str">
        <f>IF(COUNT(C243)&lt;1," ",'Web Posting Checklist'!$E$29)</f>
        <v xml:space="preserve"> </v>
      </c>
    </row>
    <row r="244" spans="1:18" ht="12.75">
      <c r="A244" s="40">
        <f t="shared" si="4"/>
        <v>0</v>
      </c>
      <c r="B244" s="40">
        <f>COUNTIF($N$4:N243,"yes")</f>
        <v>0</v>
      </c>
      <c r="C244" s="42"/>
      <c r="D244" s="121"/>
      <c r="E244" s="42"/>
      <c r="F244" s="42"/>
      <c r="G244" s="43"/>
      <c r="H244" s="115"/>
      <c r="I244" s="112"/>
      <c r="J244" s="45"/>
      <c r="K244" s="45"/>
      <c r="L244" s="42"/>
      <c r="N244" s="164"/>
      <c r="O244" s="164"/>
      <c r="P244" s="193" t="str">
        <f>IF(COUNT(C244)&lt;1," ",'Web Posting Checklist'!$B$30)</f>
        <v xml:space="preserve"> </v>
      </c>
      <c r="Q244" s="193" t="str">
        <f>IF(COUNT(C244)&lt;1," ",'Web Posting Checklist'!$E$28)</f>
        <v xml:space="preserve"> </v>
      </c>
      <c r="R244" s="193" t="str">
        <f>IF(COUNT(C244)&lt;1," ",'Web Posting Checklist'!$E$29)</f>
        <v xml:space="preserve"> </v>
      </c>
    </row>
    <row r="245" spans="1:18" ht="12.75">
      <c r="A245" s="40">
        <f t="shared" si="4"/>
        <v>0</v>
      </c>
      <c r="B245" s="40">
        <f>COUNTIF($N$4:N244,"yes")</f>
        <v>0</v>
      </c>
      <c r="C245" s="42"/>
      <c r="D245" s="121"/>
      <c r="E245" s="42"/>
      <c r="F245" s="42"/>
      <c r="G245" s="43"/>
      <c r="H245" s="115"/>
      <c r="I245" s="112"/>
      <c r="J245" s="45"/>
      <c r="K245" s="45"/>
      <c r="L245" s="42"/>
      <c r="N245" s="164"/>
      <c r="O245" s="164"/>
      <c r="P245" s="193" t="str">
        <f>IF(COUNT(C245)&lt;1," ",'Web Posting Checklist'!$B$30)</f>
        <v xml:space="preserve"> </v>
      </c>
      <c r="Q245" s="193" t="str">
        <f>IF(COUNT(C245)&lt;1," ",'Web Posting Checklist'!$E$28)</f>
        <v xml:space="preserve"> </v>
      </c>
      <c r="R245" s="193" t="str">
        <f>IF(COUNT(C245)&lt;1," ",'Web Posting Checklist'!$E$29)</f>
        <v xml:space="preserve"> </v>
      </c>
    </row>
    <row r="246" spans="1:18" ht="12.75">
      <c r="A246" s="40">
        <f t="shared" si="4"/>
        <v>0</v>
      </c>
      <c r="B246" s="40">
        <f>COUNTIF($N$4:N245,"yes")</f>
        <v>0</v>
      </c>
      <c r="C246" s="42"/>
      <c r="D246" s="121"/>
      <c r="E246" s="42"/>
      <c r="F246" s="42"/>
      <c r="G246" s="43"/>
      <c r="H246" s="115"/>
      <c r="I246" s="112"/>
      <c r="J246" s="45"/>
      <c r="K246" s="45"/>
      <c r="L246" s="42"/>
      <c r="N246" s="164"/>
      <c r="O246" s="164"/>
      <c r="P246" s="193" t="str">
        <f>IF(COUNT(C246)&lt;1," ",'Web Posting Checklist'!$B$30)</f>
        <v xml:space="preserve"> </v>
      </c>
      <c r="Q246" s="193" t="str">
        <f>IF(COUNT(C246)&lt;1," ",'Web Posting Checklist'!$E$28)</f>
        <v xml:space="preserve"> </v>
      </c>
      <c r="R246" s="193" t="str">
        <f>IF(COUNT(C246)&lt;1," ",'Web Posting Checklist'!$E$29)</f>
        <v xml:space="preserve"> </v>
      </c>
    </row>
    <row r="247" spans="1:18" ht="12.75">
      <c r="A247" s="40">
        <f t="shared" si="4"/>
        <v>0</v>
      </c>
      <c r="B247" s="40">
        <f>COUNTIF($N$4:N246,"yes")</f>
        <v>0</v>
      </c>
      <c r="C247" s="42"/>
      <c r="D247" s="121"/>
      <c r="E247" s="42"/>
      <c r="F247" s="42"/>
      <c r="G247" s="43"/>
      <c r="H247" s="115"/>
      <c r="I247" s="112"/>
      <c r="J247" s="45"/>
      <c r="K247" s="45"/>
      <c r="L247" s="42"/>
      <c r="N247" s="164"/>
      <c r="O247" s="164"/>
      <c r="P247" s="193" t="str">
        <f>IF(COUNT(C247)&lt;1," ",'Web Posting Checklist'!$B$30)</f>
        <v xml:space="preserve"> </v>
      </c>
      <c r="Q247" s="193" t="str">
        <f>IF(COUNT(C247)&lt;1," ",'Web Posting Checklist'!$E$28)</f>
        <v xml:space="preserve"> </v>
      </c>
      <c r="R247" s="193" t="str">
        <f>IF(COUNT(C247)&lt;1," ",'Web Posting Checklist'!$E$29)</f>
        <v xml:space="preserve"> </v>
      </c>
    </row>
    <row r="248" spans="1:18" ht="12.75">
      <c r="A248" s="40">
        <f t="shared" si="4"/>
        <v>0</v>
      </c>
      <c r="B248" s="40">
        <f>COUNTIF($N$4:N247,"yes")</f>
        <v>0</v>
      </c>
      <c r="C248" s="42"/>
      <c r="D248" s="121"/>
      <c r="E248" s="42"/>
      <c r="F248" s="42"/>
      <c r="G248" s="43"/>
      <c r="H248" s="115"/>
      <c r="I248" s="112"/>
      <c r="J248" s="45"/>
      <c r="K248" s="45"/>
      <c r="L248" s="42"/>
      <c r="N248" s="164"/>
      <c r="O248" s="164"/>
      <c r="P248" s="193" t="str">
        <f>IF(COUNT(C248)&lt;1," ",'Web Posting Checklist'!$B$30)</f>
        <v xml:space="preserve"> </v>
      </c>
      <c r="Q248" s="193" t="str">
        <f>IF(COUNT(C248)&lt;1," ",'Web Posting Checklist'!$E$28)</f>
        <v xml:space="preserve"> </v>
      </c>
      <c r="R248" s="193" t="str">
        <f>IF(COUNT(C248)&lt;1," ",'Web Posting Checklist'!$E$29)</f>
        <v xml:space="preserve"> </v>
      </c>
    </row>
    <row r="249" spans="1:18" ht="12.75">
      <c r="A249" s="40">
        <f t="shared" si="4"/>
        <v>0</v>
      </c>
      <c r="B249" s="40">
        <f>COUNTIF($N$4:N248,"yes")</f>
        <v>0</v>
      </c>
      <c r="C249" s="42"/>
      <c r="D249" s="121"/>
      <c r="E249" s="42"/>
      <c r="F249" s="42"/>
      <c r="G249" s="43"/>
      <c r="H249" s="115"/>
      <c r="I249" s="112"/>
      <c r="J249" s="45"/>
      <c r="K249" s="45"/>
      <c r="L249" s="42"/>
      <c r="N249" s="164"/>
      <c r="O249" s="164"/>
      <c r="P249" s="193" t="str">
        <f>IF(COUNT(C249)&lt;1," ",'Web Posting Checklist'!$B$30)</f>
        <v xml:space="preserve"> </v>
      </c>
      <c r="Q249" s="193" t="str">
        <f>IF(COUNT(C249)&lt;1," ",'Web Posting Checklist'!$E$28)</f>
        <v xml:space="preserve"> </v>
      </c>
      <c r="R249" s="193" t="str">
        <f>IF(COUNT(C249)&lt;1," ",'Web Posting Checklist'!$E$29)</f>
        <v xml:space="preserve"> </v>
      </c>
    </row>
    <row r="250" spans="1:18" ht="12.75">
      <c r="A250" s="40">
        <f t="shared" si="4"/>
        <v>0</v>
      </c>
      <c r="B250" s="40">
        <f>COUNTIF($N$4:N249,"yes")</f>
        <v>0</v>
      </c>
      <c r="C250" s="42"/>
      <c r="D250" s="121"/>
      <c r="E250" s="42"/>
      <c r="F250" s="42"/>
      <c r="G250" s="43"/>
      <c r="H250" s="115"/>
      <c r="I250" s="112"/>
      <c r="J250" s="45"/>
      <c r="K250" s="45"/>
      <c r="L250" s="42"/>
      <c r="N250" s="164"/>
      <c r="O250" s="164"/>
      <c r="P250" s="193" t="str">
        <f>IF(COUNT(C250)&lt;1," ",'Web Posting Checklist'!$B$30)</f>
        <v xml:space="preserve"> </v>
      </c>
      <c r="Q250" s="193" t="str">
        <f>IF(COUNT(C250)&lt;1," ",'Web Posting Checklist'!$E$28)</f>
        <v xml:space="preserve"> </v>
      </c>
      <c r="R250" s="193" t="str">
        <f>IF(COUNT(C250)&lt;1," ",'Web Posting Checklist'!$E$29)</f>
        <v xml:space="preserve"> </v>
      </c>
    </row>
    <row r="251" spans="1:18" ht="12.75">
      <c r="A251" s="40">
        <f t="shared" si="4"/>
        <v>0</v>
      </c>
      <c r="B251" s="40">
        <f>COUNTIF($N$4:N250,"yes")</f>
        <v>0</v>
      </c>
      <c r="C251" s="42"/>
      <c r="D251" s="121"/>
      <c r="E251" s="42"/>
      <c r="F251" s="42"/>
      <c r="G251" s="43"/>
      <c r="H251" s="115"/>
      <c r="I251" s="112"/>
      <c r="J251" s="45"/>
      <c r="K251" s="45"/>
      <c r="L251" s="42"/>
      <c r="N251" s="164"/>
      <c r="O251" s="164"/>
      <c r="P251" s="193" t="str">
        <f>IF(COUNT(C251)&lt;1," ",'Web Posting Checklist'!$B$30)</f>
        <v xml:space="preserve"> </v>
      </c>
      <c r="Q251" s="193" t="str">
        <f>IF(COUNT(C251)&lt;1," ",'Web Posting Checklist'!$E$28)</f>
        <v xml:space="preserve"> </v>
      </c>
      <c r="R251" s="193" t="str">
        <f>IF(COUNT(C251)&lt;1," ",'Web Posting Checklist'!$E$29)</f>
        <v xml:space="preserve"> </v>
      </c>
    </row>
    <row r="252" spans="1:18" ht="12.75">
      <c r="A252" s="40">
        <f t="shared" si="4"/>
        <v>0</v>
      </c>
      <c r="B252" s="40">
        <f>COUNTIF($N$4:N251,"yes")</f>
        <v>0</v>
      </c>
      <c r="C252" s="42"/>
      <c r="D252" s="121"/>
      <c r="E252" s="42"/>
      <c r="F252" s="42"/>
      <c r="G252" s="43"/>
      <c r="H252" s="115"/>
      <c r="I252" s="112"/>
      <c r="J252" s="45"/>
      <c r="K252" s="45"/>
      <c r="L252" s="42"/>
      <c r="N252" s="164"/>
      <c r="O252" s="164"/>
      <c r="P252" s="193" t="str">
        <f>IF(COUNT(C252)&lt;1," ",'Web Posting Checklist'!$B$30)</f>
        <v xml:space="preserve"> </v>
      </c>
      <c r="Q252" s="193" t="str">
        <f>IF(COUNT(C252)&lt;1," ",'Web Posting Checklist'!$E$28)</f>
        <v xml:space="preserve"> </v>
      </c>
      <c r="R252" s="193" t="str">
        <f>IF(COUNT(C252)&lt;1," ",'Web Posting Checklist'!$E$29)</f>
        <v xml:space="preserve"> </v>
      </c>
    </row>
    <row r="253" spans="1:18" ht="12.75">
      <c r="A253" s="40">
        <f t="shared" si="4"/>
        <v>0</v>
      </c>
      <c r="B253" s="40">
        <f>COUNTIF($N$4:N252,"yes")</f>
        <v>0</v>
      </c>
      <c r="C253" s="42"/>
      <c r="D253" s="121"/>
      <c r="E253" s="42"/>
      <c r="F253" s="42"/>
      <c r="G253" s="43"/>
      <c r="H253" s="115"/>
      <c r="I253" s="112"/>
      <c r="J253" s="45"/>
      <c r="K253" s="45"/>
      <c r="L253" s="42"/>
      <c r="N253" s="164"/>
      <c r="O253" s="164"/>
      <c r="P253" s="193" t="str">
        <f>IF(COUNT(C253)&lt;1," ",'Web Posting Checklist'!$B$30)</f>
        <v xml:space="preserve"> </v>
      </c>
      <c r="Q253" s="193" t="str">
        <f>IF(COUNT(C253)&lt;1," ",'Web Posting Checklist'!$E$28)</f>
        <v xml:space="preserve"> </v>
      </c>
      <c r="R253" s="193" t="str">
        <f>IF(COUNT(C253)&lt;1," ",'Web Posting Checklist'!$E$29)</f>
        <v xml:space="preserve"> </v>
      </c>
    </row>
    <row r="254" spans="1:18" ht="12.75">
      <c r="A254" s="40">
        <f t="shared" si="4"/>
        <v>0</v>
      </c>
      <c r="B254" s="40">
        <f>COUNTIF($N$4:N253,"yes")</f>
        <v>0</v>
      </c>
      <c r="C254" s="42"/>
      <c r="D254" s="121"/>
      <c r="E254" s="42"/>
      <c r="F254" s="42"/>
      <c r="G254" s="43"/>
      <c r="H254" s="115"/>
      <c r="I254" s="112"/>
      <c r="J254" s="45"/>
      <c r="K254" s="45"/>
      <c r="L254" s="42"/>
      <c r="N254" s="164"/>
      <c r="O254" s="164"/>
      <c r="P254" s="193" t="str">
        <f>IF(COUNT(C254)&lt;1," ",'Web Posting Checklist'!$B$30)</f>
        <v xml:space="preserve"> </v>
      </c>
      <c r="Q254" s="193" t="str">
        <f>IF(COUNT(C254)&lt;1," ",'Web Posting Checklist'!$E$28)</f>
        <v xml:space="preserve"> </v>
      </c>
      <c r="R254" s="193" t="str">
        <f>IF(COUNT(C254)&lt;1," ",'Web Posting Checklist'!$E$29)</f>
        <v xml:space="preserve"> </v>
      </c>
    </row>
    <row r="255" spans="1:18" ht="12.75">
      <c r="A255" s="40">
        <f t="shared" si="4"/>
        <v>0</v>
      </c>
      <c r="B255" s="40">
        <f>COUNTIF($N$4:N254,"yes")</f>
        <v>0</v>
      </c>
      <c r="C255" s="42"/>
      <c r="D255" s="121"/>
      <c r="E255" s="42"/>
      <c r="F255" s="42"/>
      <c r="G255" s="43"/>
      <c r="H255" s="115"/>
      <c r="I255" s="112"/>
      <c r="J255" s="45"/>
      <c r="K255" s="45"/>
      <c r="L255" s="42"/>
      <c r="N255" s="164"/>
      <c r="O255" s="164"/>
      <c r="P255" s="193" t="str">
        <f>IF(COUNT(C255)&lt;1," ",'Web Posting Checklist'!$B$30)</f>
        <v xml:space="preserve"> </v>
      </c>
      <c r="Q255" s="193" t="str">
        <f>IF(COUNT(C255)&lt;1," ",'Web Posting Checklist'!$E$28)</f>
        <v xml:space="preserve"> </v>
      </c>
      <c r="R255" s="193" t="str">
        <f>IF(COUNT(C255)&lt;1," ",'Web Posting Checklist'!$E$29)</f>
        <v xml:space="preserve"> </v>
      </c>
    </row>
    <row r="256" spans="1:18" ht="12.75">
      <c r="A256" s="40">
        <f t="shared" si="4"/>
        <v>0</v>
      </c>
      <c r="B256" s="40">
        <f>COUNTIF($N$4:N255,"yes")</f>
        <v>0</v>
      </c>
      <c r="C256" s="42"/>
      <c r="D256" s="121"/>
      <c r="E256" s="42"/>
      <c r="F256" s="42"/>
      <c r="G256" s="43"/>
      <c r="H256" s="115"/>
      <c r="I256" s="112"/>
      <c r="J256" s="45"/>
      <c r="K256" s="45"/>
      <c r="L256" s="42"/>
      <c r="N256" s="164"/>
      <c r="O256" s="164"/>
      <c r="P256" s="193" t="str">
        <f>IF(COUNT(C256)&lt;1," ",'Web Posting Checklist'!$B$30)</f>
        <v xml:space="preserve"> </v>
      </c>
      <c r="Q256" s="193" t="str">
        <f>IF(COUNT(C256)&lt;1," ",'Web Posting Checklist'!$E$28)</f>
        <v xml:space="preserve"> </v>
      </c>
      <c r="R256" s="193" t="str">
        <f>IF(COUNT(C256)&lt;1," ",'Web Posting Checklist'!$E$29)</f>
        <v xml:space="preserve"> </v>
      </c>
    </row>
    <row r="257" spans="1:18" ht="12.75">
      <c r="A257" s="40">
        <f t="shared" si="4"/>
        <v>0</v>
      </c>
      <c r="B257" s="40">
        <f>COUNTIF($N$4:N256,"yes")</f>
        <v>0</v>
      </c>
      <c r="C257" s="42"/>
      <c r="D257" s="121"/>
      <c r="E257" s="42"/>
      <c r="F257" s="42"/>
      <c r="G257" s="43"/>
      <c r="H257" s="115"/>
      <c r="I257" s="112"/>
      <c r="J257" s="45"/>
      <c r="K257" s="45"/>
      <c r="L257" s="42"/>
      <c r="N257" s="164"/>
      <c r="O257" s="164"/>
      <c r="P257" s="193" t="str">
        <f>IF(COUNT(C257)&lt;1," ",'Web Posting Checklist'!$B$30)</f>
        <v xml:space="preserve"> </v>
      </c>
      <c r="Q257" s="193" t="str">
        <f>IF(COUNT(C257)&lt;1," ",'Web Posting Checklist'!$E$28)</f>
        <v xml:space="preserve"> </v>
      </c>
      <c r="R257" s="193" t="str">
        <f>IF(COUNT(C257)&lt;1," ",'Web Posting Checklist'!$E$29)</f>
        <v xml:space="preserve"> </v>
      </c>
    </row>
    <row r="258" spans="1:18" ht="12.75">
      <c r="A258" s="40">
        <f t="shared" si="4"/>
        <v>0</v>
      </c>
      <c r="B258" s="40">
        <f>COUNTIF($N$4:N257,"yes")</f>
        <v>0</v>
      </c>
      <c r="C258" s="42"/>
      <c r="D258" s="121"/>
      <c r="E258" s="42"/>
      <c r="F258" s="42"/>
      <c r="G258" s="43"/>
      <c r="H258" s="115"/>
      <c r="I258" s="112"/>
      <c r="J258" s="45"/>
      <c r="K258" s="45"/>
      <c r="L258" s="42"/>
      <c r="N258" s="164"/>
      <c r="O258" s="164"/>
      <c r="P258" s="193" t="str">
        <f>IF(COUNT(C258)&lt;1," ",'Web Posting Checklist'!$B$30)</f>
        <v xml:space="preserve"> </v>
      </c>
      <c r="Q258" s="193" t="str">
        <f>IF(COUNT(C258)&lt;1," ",'Web Posting Checklist'!$E$28)</f>
        <v xml:space="preserve"> </v>
      </c>
      <c r="R258" s="193" t="str">
        <f>IF(COUNT(C258)&lt;1," ",'Web Posting Checklist'!$E$29)</f>
        <v xml:space="preserve"> </v>
      </c>
    </row>
    <row r="259" spans="1:18" ht="12.75">
      <c r="A259" s="40">
        <f t="shared" si="4"/>
        <v>0</v>
      </c>
      <c r="B259" s="40">
        <f>COUNTIF($N$4:N258,"yes")</f>
        <v>0</v>
      </c>
      <c r="C259" s="42"/>
      <c r="D259" s="121"/>
      <c r="E259" s="42"/>
      <c r="F259" s="42"/>
      <c r="G259" s="43"/>
      <c r="H259" s="115"/>
      <c r="I259" s="112"/>
      <c r="J259" s="45"/>
      <c r="K259" s="45"/>
      <c r="L259" s="42"/>
      <c r="N259" s="164"/>
      <c r="O259" s="164"/>
      <c r="P259" s="193" t="str">
        <f>IF(COUNT(C259)&lt;1," ",'Web Posting Checklist'!$B$30)</f>
        <v xml:space="preserve"> </v>
      </c>
      <c r="Q259" s="193" t="str">
        <f>IF(COUNT(C259)&lt;1," ",'Web Posting Checklist'!$E$28)</f>
        <v xml:space="preserve"> </v>
      </c>
      <c r="R259" s="193" t="str">
        <f>IF(COUNT(C259)&lt;1," ",'Web Posting Checklist'!$E$29)</f>
        <v xml:space="preserve"> </v>
      </c>
    </row>
    <row r="260" spans="1:18" ht="12.75">
      <c r="A260" s="40">
        <f t="shared" si="4"/>
        <v>0</v>
      </c>
      <c r="B260" s="40">
        <f>COUNTIF($N$4:N259,"yes")</f>
        <v>0</v>
      </c>
      <c r="C260" s="42"/>
      <c r="D260" s="121"/>
      <c r="E260" s="42"/>
      <c r="F260" s="42"/>
      <c r="G260" s="43"/>
      <c r="H260" s="115"/>
      <c r="I260" s="112"/>
      <c r="J260" s="45"/>
      <c r="K260" s="45"/>
      <c r="L260" s="42"/>
      <c r="N260" s="164"/>
      <c r="O260" s="164"/>
      <c r="P260" s="193" t="str">
        <f>IF(COUNT(C260)&lt;1," ",'Web Posting Checklist'!$B$30)</f>
        <v xml:space="preserve"> </v>
      </c>
      <c r="Q260" s="193" t="str">
        <f>IF(COUNT(C260)&lt;1," ",'Web Posting Checklist'!$E$28)</f>
        <v xml:space="preserve"> </v>
      </c>
      <c r="R260" s="193" t="str">
        <f>IF(COUNT(C260)&lt;1," ",'Web Posting Checklist'!$E$29)</f>
        <v xml:space="preserve"> </v>
      </c>
    </row>
    <row r="261" spans="1:18" ht="12.75">
      <c r="A261" s="40">
        <f t="shared" si="4"/>
        <v>0</v>
      </c>
      <c r="B261" s="40">
        <f>COUNTIF($N$4:N260,"yes")</f>
        <v>0</v>
      </c>
      <c r="C261" s="42"/>
      <c r="D261" s="121"/>
      <c r="E261" s="42"/>
      <c r="F261" s="42"/>
      <c r="G261" s="43"/>
      <c r="H261" s="115"/>
      <c r="I261" s="112"/>
      <c r="J261" s="45"/>
      <c r="K261" s="45"/>
      <c r="L261" s="42"/>
      <c r="N261" s="164"/>
      <c r="O261" s="164"/>
      <c r="P261" s="193" t="str">
        <f>IF(COUNT(C261)&lt;1," ",'Web Posting Checklist'!$B$30)</f>
        <v xml:space="preserve"> </v>
      </c>
      <c r="Q261" s="193" t="str">
        <f>IF(COUNT(C261)&lt;1," ",'Web Posting Checklist'!$E$28)</f>
        <v xml:space="preserve"> </v>
      </c>
      <c r="R261" s="193" t="str">
        <f>IF(COUNT(C261)&lt;1," ",'Web Posting Checklist'!$E$29)</f>
        <v xml:space="preserve"> </v>
      </c>
    </row>
    <row r="262" spans="1:18" ht="12.75">
      <c r="A262" s="40">
        <f t="shared" si="4"/>
        <v>0</v>
      </c>
      <c r="B262" s="40">
        <f>COUNTIF($N$4:N261,"yes")</f>
        <v>0</v>
      </c>
      <c r="C262" s="42"/>
      <c r="D262" s="121"/>
      <c r="E262" s="42"/>
      <c r="F262" s="42"/>
      <c r="G262" s="43"/>
      <c r="H262" s="115"/>
      <c r="I262" s="112"/>
      <c r="J262" s="45"/>
      <c r="K262" s="45"/>
      <c r="L262" s="42"/>
      <c r="N262" s="164"/>
      <c r="O262" s="164"/>
      <c r="P262" s="193" t="str">
        <f>IF(COUNT(C262)&lt;1," ",'Web Posting Checklist'!$B$30)</f>
        <v xml:space="preserve"> </v>
      </c>
      <c r="Q262" s="193" t="str">
        <f>IF(COUNT(C262)&lt;1," ",'Web Posting Checklist'!$E$28)</f>
        <v xml:space="preserve"> </v>
      </c>
      <c r="R262" s="193" t="str">
        <f>IF(COUNT(C262)&lt;1," ",'Web Posting Checklist'!$E$29)</f>
        <v xml:space="preserve"> </v>
      </c>
    </row>
    <row r="263" spans="1:18" ht="12.75">
      <c r="A263" s="40">
        <f t="shared" si="4"/>
        <v>0</v>
      </c>
      <c r="B263" s="40">
        <f>COUNTIF($N$4:N262,"yes")</f>
        <v>0</v>
      </c>
      <c r="C263" s="42"/>
      <c r="D263" s="121"/>
      <c r="E263" s="42"/>
      <c r="F263" s="42"/>
      <c r="G263" s="43"/>
      <c r="H263" s="115"/>
      <c r="I263" s="112"/>
      <c r="J263" s="45"/>
      <c r="K263" s="45"/>
      <c r="L263" s="42"/>
      <c r="N263" s="164"/>
      <c r="O263" s="164"/>
      <c r="P263" s="193" t="str">
        <f>IF(COUNT(C263)&lt;1," ",'Web Posting Checklist'!$B$30)</f>
        <v xml:space="preserve"> </v>
      </c>
      <c r="Q263" s="193" t="str">
        <f>IF(COUNT(C263)&lt;1," ",'Web Posting Checklist'!$E$28)</f>
        <v xml:space="preserve"> </v>
      </c>
      <c r="R263" s="193" t="str">
        <f>IF(COUNT(C263)&lt;1," ",'Web Posting Checklist'!$E$29)</f>
        <v xml:space="preserve"> </v>
      </c>
    </row>
    <row r="264" spans="1:18" ht="12.75">
      <c r="A264" s="40">
        <f t="shared" si="4"/>
        <v>0</v>
      </c>
      <c r="B264" s="40">
        <f>COUNTIF($N$4:N263,"yes")</f>
        <v>0</v>
      </c>
      <c r="C264" s="42"/>
      <c r="D264" s="121"/>
      <c r="E264" s="42"/>
      <c r="F264" s="42"/>
      <c r="G264" s="43"/>
      <c r="H264" s="115"/>
      <c r="I264" s="112"/>
      <c r="J264" s="45"/>
      <c r="K264" s="45"/>
      <c r="L264" s="42"/>
      <c r="N264" s="164"/>
      <c r="O264" s="164"/>
      <c r="P264" s="193" t="str">
        <f>IF(COUNT(C264)&lt;1," ",'Web Posting Checklist'!$B$30)</f>
        <v xml:space="preserve"> </v>
      </c>
      <c r="Q264" s="193" t="str">
        <f>IF(COUNT(C264)&lt;1," ",'Web Posting Checklist'!$E$28)</f>
        <v xml:space="preserve"> </v>
      </c>
      <c r="R264" s="193" t="str">
        <f>IF(COUNT(C264)&lt;1," ",'Web Posting Checklist'!$E$29)</f>
        <v xml:space="preserve"> </v>
      </c>
    </row>
    <row r="265" spans="1:18" ht="12.75">
      <c r="A265" s="40">
        <f t="shared" si="4"/>
        <v>0</v>
      </c>
      <c r="B265" s="40">
        <f>COUNTIF($N$4:N264,"yes")</f>
        <v>0</v>
      </c>
      <c r="C265" s="42"/>
      <c r="D265" s="121"/>
      <c r="E265" s="42"/>
      <c r="F265" s="42"/>
      <c r="G265" s="43"/>
      <c r="H265" s="115"/>
      <c r="I265" s="112"/>
      <c r="J265" s="45"/>
      <c r="K265" s="45"/>
      <c r="L265" s="42"/>
      <c r="N265" s="164"/>
      <c r="O265" s="164"/>
      <c r="P265" s="193" t="str">
        <f>IF(COUNT(C265)&lt;1," ",'Web Posting Checklist'!$B$30)</f>
        <v xml:space="preserve"> </v>
      </c>
      <c r="Q265" s="193" t="str">
        <f>IF(COUNT(C265)&lt;1," ",'Web Posting Checklist'!$E$28)</f>
        <v xml:space="preserve"> </v>
      </c>
      <c r="R265" s="193" t="str">
        <f>IF(COUNT(C265)&lt;1," ",'Web Posting Checklist'!$E$29)</f>
        <v xml:space="preserve"> </v>
      </c>
    </row>
    <row r="266" spans="1:18" ht="12.75">
      <c r="A266" s="40">
        <f t="shared" si="4"/>
        <v>0</v>
      </c>
      <c r="B266" s="40">
        <f>COUNTIF($N$4:N265,"yes")</f>
        <v>0</v>
      </c>
      <c r="C266" s="42"/>
      <c r="D266" s="121"/>
      <c r="E266" s="42"/>
      <c r="F266" s="42"/>
      <c r="G266" s="43"/>
      <c r="H266" s="115"/>
      <c r="I266" s="112"/>
      <c r="J266" s="45"/>
      <c r="K266" s="45"/>
      <c r="L266" s="42"/>
      <c r="N266" s="164"/>
      <c r="O266" s="164"/>
      <c r="P266" s="193" t="str">
        <f>IF(COUNT(C266)&lt;1," ",'Web Posting Checklist'!$B$30)</f>
        <v xml:space="preserve"> </v>
      </c>
      <c r="Q266" s="193" t="str">
        <f>IF(COUNT(C266)&lt;1," ",'Web Posting Checklist'!$E$28)</f>
        <v xml:space="preserve"> </v>
      </c>
      <c r="R266" s="193" t="str">
        <f>IF(COUNT(C266)&lt;1," ",'Web Posting Checklist'!$E$29)</f>
        <v xml:space="preserve"> </v>
      </c>
    </row>
    <row r="267" spans="1:18" ht="12.75">
      <c r="A267" s="40">
        <f t="shared" si="4"/>
        <v>0</v>
      </c>
      <c r="B267" s="40">
        <f>COUNTIF($N$4:N266,"yes")</f>
        <v>0</v>
      </c>
      <c r="C267" s="42"/>
      <c r="D267" s="121"/>
      <c r="E267" s="42"/>
      <c r="F267" s="42"/>
      <c r="G267" s="43"/>
      <c r="H267" s="115"/>
      <c r="I267" s="112"/>
      <c r="J267" s="45"/>
      <c r="K267" s="45"/>
      <c r="L267" s="42"/>
      <c r="N267" s="164"/>
      <c r="O267" s="164"/>
      <c r="P267" s="193" t="str">
        <f>IF(COUNT(C267)&lt;1," ",'Web Posting Checklist'!$B$30)</f>
        <v xml:space="preserve"> </v>
      </c>
      <c r="Q267" s="193" t="str">
        <f>IF(COUNT(C267)&lt;1," ",'Web Posting Checklist'!$E$28)</f>
        <v xml:space="preserve"> </v>
      </c>
      <c r="R267" s="193" t="str">
        <f>IF(COUNT(C267)&lt;1," ",'Web Posting Checklist'!$E$29)</f>
        <v xml:space="preserve"> </v>
      </c>
    </row>
    <row r="268" spans="1:18" ht="12.75">
      <c r="A268" s="40">
        <f t="shared" si="4"/>
        <v>0</v>
      </c>
      <c r="B268" s="40">
        <f>COUNTIF($N$4:N267,"yes")</f>
        <v>0</v>
      </c>
      <c r="C268" s="42"/>
      <c r="D268" s="121"/>
      <c r="E268" s="42"/>
      <c r="F268" s="42"/>
      <c r="G268" s="43"/>
      <c r="H268" s="115"/>
      <c r="I268" s="112"/>
      <c r="J268" s="45"/>
      <c r="K268" s="45"/>
      <c r="L268" s="42"/>
      <c r="N268" s="164"/>
      <c r="O268" s="164"/>
      <c r="P268" s="193" t="str">
        <f>IF(COUNT(C268)&lt;1," ",'Web Posting Checklist'!$B$30)</f>
        <v xml:space="preserve"> </v>
      </c>
      <c r="Q268" s="193" t="str">
        <f>IF(COUNT(C268)&lt;1," ",'Web Posting Checklist'!$E$28)</f>
        <v xml:space="preserve"> </v>
      </c>
      <c r="R268" s="193" t="str">
        <f>IF(COUNT(C268)&lt;1," ",'Web Posting Checklist'!$E$29)</f>
        <v xml:space="preserve"> </v>
      </c>
    </row>
    <row r="269" spans="1:18" ht="12.75">
      <c r="A269" s="40">
        <f t="shared" si="4"/>
        <v>0</v>
      </c>
      <c r="B269" s="40">
        <f>COUNTIF($N$4:N268,"yes")</f>
        <v>0</v>
      </c>
      <c r="C269" s="42"/>
      <c r="D269" s="121"/>
      <c r="E269" s="42"/>
      <c r="F269" s="42"/>
      <c r="G269" s="43"/>
      <c r="H269" s="115"/>
      <c r="I269" s="112"/>
      <c r="J269" s="45"/>
      <c r="K269" s="45"/>
      <c r="L269" s="42"/>
      <c r="N269" s="164"/>
      <c r="O269" s="164"/>
      <c r="P269" s="193" t="str">
        <f>IF(COUNT(C269)&lt;1," ",'Web Posting Checklist'!$B$30)</f>
        <v xml:space="preserve"> </v>
      </c>
      <c r="Q269" s="193" t="str">
        <f>IF(COUNT(C269)&lt;1," ",'Web Posting Checklist'!$E$28)</f>
        <v xml:space="preserve"> </v>
      </c>
      <c r="R269" s="193" t="str">
        <f>IF(COUNT(C269)&lt;1," ",'Web Posting Checklist'!$E$29)</f>
        <v xml:space="preserve"> </v>
      </c>
    </row>
    <row r="270" spans="1:18" ht="12.75">
      <c r="A270" s="40">
        <f aca="true" t="shared" si="5" ref="A270:A333">IF(N270="yes",1+(A269*1),0)</f>
        <v>0</v>
      </c>
      <c r="B270" s="40">
        <f>COUNTIF($N$4:N269,"yes")</f>
        <v>0</v>
      </c>
      <c r="C270" s="42"/>
      <c r="D270" s="121"/>
      <c r="E270" s="42"/>
      <c r="F270" s="42"/>
      <c r="G270" s="43"/>
      <c r="H270" s="115"/>
      <c r="I270" s="112"/>
      <c r="J270" s="45"/>
      <c r="K270" s="45"/>
      <c r="L270" s="42"/>
      <c r="N270" s="164"/>
      <c r="O270" s="164"/>
      <c r="P270" s="193" t="str">
        <f>IF(COUNT(C270)&lt;1," ",'Web Posting Checklist'!$B$30)</f>
        <v xml:space="preserve"> </v>
      </c>
      <c r="Q270" s="193" t="str">
        <f>IF(COUNT(C270)&lt;1," ",'Web Posting Checklist'!$E$28)</f>
        <v xml:space="preserve"> </v>
      </c>
      <c r="R270" s="193" t="str">
        <f>IF(COUNT(C270)&lt;1," ",'Web Posting Checklist'!$E$29)</f>
        <v xml:space="preserve"> </v>
      </c>
    </row>
    <row r="271" spans="1:18" ht="12.75">
      <c r="A271" s="40">
        <f t="shared" si="5"/>
        <v>0</v>
      </c>
      <c r="B271" s="40">
        <f>COUNTIF($N$4:N270,"yes")</f>
        <v>0</v>
      </c>
      <c r="C271" s="42"/>
      <c r="D271" s="121"/>
      <c r="E271" s="42"/>
      <c r="F271" s="42"/>
      <c r="G271" s="43"/>
      <c r="H271" s="115"/>
      <c r="I271" s="112"/>
      <c r="J271" s="45"/>
      <c r="K271" s="45"/>
      <c r="L271" s="42"/>
      <c r="N271" s="164"/>
      <c r="O271" s="164"/>
      <c r="P271" s="193" t="str">
        <f>IF(COUNT(C271)&lt;1," ",'Web Posting Checklist'!$B$30)</f>
        <v xml:space="preserve"> </v>
      </c>
      <c r="Q271" s="193" t="str">
        <f>IF(COUNT(C271)&lt;1," ",'Web Posting Checklist'!$E$28)</f>
        <v xml:space="preserve"> </v>
      </c>
      <c r="R271" s="193" t="str">
        <f>IF(COUNT(C271)&lt;1," ",'Web Posting Checklist'!$E$29)</f>
        <v xml:space="preserve"> </v>
      </c>
    </row>
    <row r="272" spans="1:18" ht="12.75">
      <c r="A272" s="40">
        <f t="shared" si="5"/>
        <v>0</v>
      </c>
      <c r="B272" s="40">
        <f>COUNTIF($N$4:N271,"yes")</f>
        <v>0</v>
      </c>
      <c r="C272" s="42"/>
      <c r="D272" s="121"/>
      <c r="E272" s="42"/>
      <c r="F272" s="42"/>
      <c r="G272" s="43"/>
      <c r="H272" s="115"/>
      <c r="I272" s="112"/>
      <c r="J272" s="45"/>
      <c r="K272" s="45"/>
      <c r="L272" s="42"/>
      <c r="N272" s="164"/>
      <c r="O272" s="164"/>
      <c r="P272" s="193" t="str">
        <f>IF(COUNT(C272)&lt;1," ",'Web Posting Checklist'!$B$30)</f>
        <v xml:space="preserve"> </v>
      </c>
      <c r="Q272" s="193" t="str">
        <f>IF(COUNT(C272)&lt;1," ",'Web Posting Checklist'!$E$28)</f>
        <v xml:space="preserve"> </v>
      </c>
      <c r="R272" s="193" t="str">
        <f>IF(COUNT(C272)&lt;1," ",'Web Posting Checklist'!$E$29)</f>
        <v xml:space="preserve"> </v>
      </c>
    </row>
    <row r="273" spans="1:18" ht="12.75">
      <c r="A273" s="40">
        <f t="shared" si="5"/>
        <v>0</v>
      </c>
      <c r="B273" s="40">
        <f>COUNTIF($N$4:N272,"yes")</f>
        <v>0</v>
      </c>
      <c r="C273" s="42"/>
      <c r="D273" s="121"/>
      <c r="E273" s="42"/>
      <c r="F273" s="42"/>
      <c r="G273" s="43"/>
      <c r="H273" s="115"/>
      <c r="I273" s="112"/>
      <c r="J273" s="45"/>
      <c r="K273" s="45"/>
      <c r="L273" s="42"/>
      <c r="N273" s="164"/>
      <c r="O273" s="164"/>
      <c r="P273" s="193" t="str">
        <f>IF(COUNT(C273)&lt;1," ",'Web Posting Checklist'!$B$30)</f>
        <v xml:space="preserve"> </v>
      </c>
      <c r="Q273" s="193" t="str">
        <f>IF(COUNT(C273)&lt;1," ",'Web Posting Checklist'!$E$28)</f>
        <v xml:space="preserve"> </v>
      </c>
      <c r="R273" s="193" t="str">
        <f>IF(COUNT(C273)&lt;1," ",'Web Posting Checklist'!$E$29)</f>
        <v xml:space="preserve"> </v>
      </c>
    </row>
    <row r="274" spans="1:18" ht="12.75">
      <c r="A274" s="40">
        <f t="shared" si="5"/>
        <v>0</v>
      </c>
      <c r="B274" s="40">
        <f>COUNTIF($N$4:N273,"yes")</f>
        <v>0</v>
      </c>
      <c r="C274" s="42"/>
      <c r="D274" s="121"/>
      <c r="E274" s="42"/>
      <c r="F274" s="42"/>
      <c r="G274" s="43"/>
      <c r="H274" s="115"/>
      <c r="I274" s="112"/>
      <c r="J274" s="45"/>
      <c r="K274" s="45"/>
      <c r="L274" s="42"/>
      <c r="N274" s="164"/>
      <c r="O274" s="164"/>
      <c r="P274" s="193" t="str">
        <f>IF(COUNT(C274)&lt;1," ",'Web Posting Checklist'!$B$30)</f>
        <v xml:space="preserve"> </v>
      </c>
      <c r="Q274" s="193" t="str">
        <f>IF(COUNT(C274)&lt;1," ",'Web Posting Checklist'!$E$28)</f>
        <v xml:space="preserve"> </v>
      </c>
      <c r="R274" s="193" t="str">
        <f>IF(COUNT(C274)&lt;1," ",'Web Posting Checklist'!$E$29)</f>
        <v xml:space="preserve"> </v>
      </c>
    </row>
    <row r="275" spans="1:18" ht="12.75">
      <c r="A275" s="40">
        <f t="shared" si="5"/>
        <v>0</v>
      </c>
      <c r="B275" s="40">
        <f>COUNTIF($N$4:N274,"yes")</f>
        <v>0</v>
      </c>
      <c r="C275" s="42"/>
      <c r="D275" s="121"/>
      <c r="E275" s="42"/>
      <c r="F275" s="42"/>
      <c r="G275" s="43"/>
      <c r="H275" s="115"/>
      <c r="I275" s="112"/>
      <c r="J275" s="45"/>
      <c r="K275" s="45"/>
      <c r="L275" s="42"/>
      <c r="N275" s="164"/>
      <c r="O275" s="164"/>
      <c r="P275" s="193" t="str">
        <f>IF(COUNT(C275)&lt;1," ",'Web Posting Checklist'!$B$30)</f>
        <v xml:space="preserve"> </v>
      </c>
      <c r="Q275" s="193" t="str">
        <f>IF(COUNT(C275)&lt;1," ",'Web Posting Checklist'!$E$28)</f>
        <v xml:space="preserve"> </v>
      </c>
      <c r="R275" s="193" t="str">
        <f>IF(COUNT(C275)&lt;1," ",'Web Posting Checklist'!$E$29)</f>
        <v xml:space="preserve"> </v>
      </c>
    </row>
    <row r="276" spans="1:18" ht="12.75">
      <c r="A276" s="40">
        <f t="shared" si="5"/>
        <v>0</v>
      </c>
      <c r="B276" s="40">
        <f>COUNTIF($N$4:N275,"yes")</f>
        <v>0</v>
      </c>
      <c r="C276" s="42"/>
      <c r="D276" s="121"/>
      <c r="E276" s="42"/>
      <c r="F276" s="42"/>
      <c r="G276" s="43"/>
      <c r="H276" s="115"/>
      <c r="I276" s="112"/>
      <c r="J276" s="45"/>
      <c r="K276" s="45"/>
      <c r="L276" s="42"/>
      <c r="N276" s="164"/>
      <c r="O276" s="164"/>
      <c r="P276" s="193" t="str">
        <f>IF(COUNT(C276)&lt;1," ",'Web Posting Checklist'!$B$30)</f>
        <v xml:space="preserve"> </v>
      </c>
      <c r="Q276" s="193" t="str">
        <f>IF(COUNT(C276)&lt;1," ",'Web Posting Checklist'!$E$28)</f>
        <v xml:space="preserve"> </v>
      </c>
      <c r="R276" s="193" t="str">
        <f>IF(COUNT(C276)&lt;1," ",'Web Posting Checklist'!$E$29)</f>
        <v xml:space="preserve"> </v>
      </c>
    </row>
    <row r="277" spans="1:18" ht="12.75">
      <c r="A277" s="40">
        <f t="shared" si="5"/>
        <v>0</v>
      </c>
      <c r="B277" s="40">
        <f>COUNTIF($N$4:N276,"yes")</f>
        <v>0</v>
      </c>
      <c r="C277" s="42"/>
      <c r="D277" s="121"/>
      <c r="E277" s="42"/>
      <c r="F277" s="42"/>
      <c r="G277" s="43"/>
      <c r="H277" s="115"/>
      <c r="I277" s="112"/>
      <c r="J277" s="45"/>
      <c r="K277" s="45"/>
      <c r="L277" s="42"/>
      <c r="N277" s="164"/>
      <c r="O277" s="164"/>
      <c r="P277" s="193" t="str">
        <f>IF(COUNT(C277)&lt;1," ",'Web Posting Checklist'!$B$30)</f>
        <v xml:space="preserve"> </v>
      </c>
      <c r="Q277" s="193" t="str">
        <f>IF(COUNT(C277)&lt;1," ",'Web Posting Checklist'!$E$28)</f>
        <v xml:space="preserve"> </v>
      </c>
      <c r="R277" s="193" t="str">
        <f>IF(COUNT(C277)&lt;1," ",'Web Posting Checklist'!$E$29)</f>
        <v xml:space="preserve"> </v>
      </c>
    </row>
    <row r="278" spans="1:18" ht="12.75">
      <c r="A278" s="40">
        <f t="shared" si="5"/>
        <v>0</v>
      </c>
      <c r="B278" s="40">
        <f>COUNTIF($N$4:N277,"yes")</f>
        <v>0</v>
      </c>
      <c r="C278" s="42"/>
      <c r="D278" s="121"/>
      <c r="E278" s="42"/>
      <c r="F278" s="42"/>
      <c r="G278" s="43"/>
      <c r="H278" s="115"/>
      <c r="I278" s="112"/>
      <c r="J278" s="45"/>
      <c r="K278" s="45"/>
      <c r="L278" s="42"/>
      <c r="N278" s="164"/>
      <c r="O278" s="164"/>
      <c r="P278" s="193" t="str">
        <f>IF(COUNT(C278)&lt;1," ",'Web Posting Checklist'!$B$30)</f>
        <v xml:space="preserve"> </v>
      </c>
      <c r="Q278" s="193" t="str">
        <f>IF(COUNT(C278)&lt;1," ",'Web Posting Checklist'!$E$28)</f>
        <v xml:space="preserve"> </v>
      </c>
      <c r="R278" s="193" t="str">
        <f>IF(COUNT(C278)&lt;1," ",'Web Posting Checklist'!$E$29)</f>
        <v xml:space="preserve"> </v>
      </c>
    </row>
    <row r="279" spans="1:18" ht="12.75">
      <c r="A279" s="40">
        <f t="shared" si="5"/>
        <v>0</v>
      </c>
      <c r="B279" s="40">
        <f>COUNTIF($N$4:N278,"yes")</f>
        <v>0</v>
      </c>
      <c r="C279" s="42"/>
      <c r="D279" s="121"/>
      <c r="E279" s="42"/>
      <c r="F279" s="42"/>
      <c r="G279" s="43"/>
      <c r="H279" s="115"/>
      <c r="I279" s="112"/>
      <c r="J279" s="45"/>
      <c r="K279" s="45"/>
      <c r="L279" s="42"/>
      <c r="N279" s="164"/>
      <c r="O279" s="164"/>
      <c r="P279" s="193" t="str">
        <f>IF(COUNT(C279)&lt;1," ",'Web Posting Checklist'!$B$30)</f>
        <v xml:space="preserve"> </v>
      </c>
      <c r="Q279" s="193" t="str">
        <f>IF(COUNT(C279)&lt;1," ",'Web Posting Checklist'!$E$28)</f>
        <v xml:space="preserve"> </v>
      </c>
      <c r="R279" s="193" t="str">
        <f>IF(COUNT(C279)&lt;1," ",'Web Posting Checklist'!$E$29)</f>
        <v xml:space="preserve"> </v>
      </c>
    </row>
    <row r="280" spans="1:18" ht="12.75">
      <c r="A280" s="40">
        <f t="shared" si="5"/>
        <v>0</v>
      </c>
      <c r="B280" s="40">
        <f>COUNTIF($N$4:N279,"yes")</f>
        <v>0</v>
      </c>
      <c r="C280" s="42"/>
      <c r="D280" s="121"/>
      <c r="E280" s="42"/>
      <c r="F280" s="42"/>
      <c r="G280" s="43"/>
      <c r="H280" s="115"/>
      <c r="I280" s="112"/>
      <c r="J280" s="45"/>
      <c r="K280" s="45"/>
      <c r="L280" s="42"/>
      <c r="N280" s="164"/>
      <c r="O280" s="164"/>
      <c r="P280" s="193" t="str">
        <f>IF(COUNT(C280)&lt;1," ",'Web Posting Checklist'!$B$30)</f>
        <v xml:space="preserve"> </v>
      </c>
      <c r="Q280" s="193" t="str">
        <f>IF(COUNT(C280)&lt;1," ",'Web Posting Checklist'!$E$28)</f>
        <v xml:space="preserve"> </v>
      </c>
      <c r="R280" s="193" t="str">
        <f>IF(COUNT(C280)&lt;1," ",'Web Posting Checklist'!$E$29)</f>
        <v xml:space="preserve"> </v>
      </c>
    </row>
    <row r="281" spans="1:18" ht="12.75">
      <c r="A281" s="40">
        <f t="shared" si="5"/>
        <v>0</v>
      </c>
      <c r="B281" s="40">
        <f>COUNTIF($N$4:N280,"yes")</f>
        <v>0</v>
      </c>
      <c r="C281" s="42"/>
      <c r="D281" s="121"/>
      <c r="E281" s="42"/>
      <c r="F281" s="42"/>
      <c r="G281" s="43"/>
      <c r="H281" s="115"/>
      <c r="I281" s="112"/>
      <c r="J281" s="45"/>
      <c r="K281" s="45"/>
      <c r="L281" s="42"/>
      <c r="N281" s="164"/>
      <c r="O281" s="164"/>
      <c r="P281" s="193" t="str">
        <f>IF(COUNT(C281)&lt;1," ",'Web Posting Checklist'!$B$30)</f>
        <v xml:space="preserve"> </v>
      </c>
      <c r="Q281" s="193" t="str">
        <f>IF(COUNT(C281)&lt;1," ",'Web Posting Checklist'!$E$28)</f>
        <v xml:space="preserve"> </v>
      </c>
      <c r="R281" s="193" t="str">
        <f>IF(COUNT(C281)&lt;1," ",'Web Posting Checklist'!$E$29)</f>
        <v xml:space="preserve"> </v>
      </c>
    </row>
    <row r="282" spans="1:18" ht="12.75">
      <c r="A282" s="40">
        <f t="shared" si="5"/>
        <v>0</v>
      </c>
      <c r="B282" s="40">
        <f>COUNTIF($N$4:N281,"yes")</f>
        <v>0</v>
      </c>
      <c r="C282" s="42"/>
      <c r="D282" s="121"/>
      <c r="E282" s="42"/>
      <c r="F282" s="42"/>
      <c r="G282" s="43"/>
      <c r="H282" s="115"/>
      <c r="I282" s="112"/>
      <c r="J282" s="45"/>
      <c r="K282" s="45"/>
      <c r="L282" s="42"/>
      <c r="N282" s="164"/>
      <c r="O282" s="164"/>
      <c r="P282" s="193" t="str">
        <f>IF(COUNT(C282)&lt;1," ",'Web Posting Checklist'!$B$30)</f>
        <v xml:space="preserve"> </v>
      </c>
      <c r="Q282" s="193" t="str">
        <f>IF(COUNT(C282)&lt;1," ",'Web Posting Checklist'!$E$28)</f>
        <v xml:space="preserve"> </v>
      </c>
      <c r="R282" s="193" t="str">
        <f>IF(COUNT(C282)&lt;1," ",'Web Posting Checklist'!$E$29)</f>
        <v xml:space="preserve"> </v>
      </c>
    </row>
    <row r="283" spans="1:18" ht="12.75">
      <c r="A283" s="40">
        <f t="shared" si="5"/>
        <v>0</v>
      </c>
      <c r="B283" s="40">
        <f>COUNTIF($N$4:N282,"yes")</f>
        <v>0</v>
      </c>
      <c r="C283" s="42"/>
      <c r="D283" s="121"/>
      <c r="E283" s="42"/>
      <c r="F283" s="42"/>
      <c r="G283" s="43"/>
      <c r="H283" s="115"/>
      <c r="I283" s="112"/>
      <c r="J283" s="45"/>
      <c r="K283" s="45"/>
      <c r="L283" s="42"/>
      <c r="N283" s="164"/>
      <c r="O283" s="164"/>
      <c r="P283" s="193" t="str">
        <f>IF(COUNT(C283)&lt;1," ",'Web Posting Checklist'!$B$30)</f>
        <v xml:space="preserve"> </v>
      </c>
      <c r="Q283" s="193" t="str">
        <f>IF(COUNT(C283)&lt;1," ",'Web Posting Checklist'!$E$28)</f>
        <v xml:space="preserve"> </v>
      </c>
      <c r="R283" s="193" t="str">
        <f>IF(COUNT(C283)&lt;1," ",'Web Posting Checklist'!$E$29)</f>
        <v xml:space="preserve"> </v>
      </c>
    </row>
    <row r="284" spans="1:18" ht="12.75">
      <c r="A284" s="40">
        <f t="shared" si="5"/>
        <v>0</v>
      </c>
      <c r="B284" s="40">
        <f>COUNTIF($N$4:N283,"yes")</f>
        <v>0</v>
      </c>
      <c r="C284" s="42"/>
      <c r="D284" s="121"/>
      <c r="E284" s="42"/>
      <c r="F284" s="42"/>
      <c r="G284" s="43"/>
      <c r="H284" s="115"/>
      <c r="I284" s="112"/>
      <c r="J284" s="45"/>
      <c r="K284" s="45"/>
      <c r="L284" s="42"/>
      <c r="N284" s="164"/>
      <c r="O284" s="164"/>
      <c r="P284" s="193" t="str">
        <f>IF(COUNT(C284)&lt;1," ",'Web Posting Checklist'!$B$30)</f>
        <v xml:space="preserve"> </v>
      </c>
      <c r="Q284" s="193" t="str">
        <f>IF(COUNT(C284)&lt;1," ",'Web Posting Checklist'!$E$28)</f>
        <v xml:space="preserve"> </v>
      </c>
      <c r="R284" s="193" t="str">
        <f>IF(COUNT(C284)&lt;1," ",'Web Posting Checklist'!$E$29)</f>
        <v xml:space="preserve"> </v>
      </c>
    </row>
    <row r="285" spans="1:18" ht="12.75">
      <c r="A285" s="40">
        <f t="shared" si="5"/>
        <v>0</v>
      </c>
      <c r="B285" s="40">
        <f>COUNTIF($N$4:N284,"yes")</f>
        <v>0</v>
      </c>
      <c r="C285" s="42"/>
      <c r="D285" s="121"/>
      <c r="E285" s="42"/>
      <c r="F285" s="42"/>
      <c r="G285" s="43"/>
      <c r="H285" s="115"/>
      <c r="I285" s="112"/>
      <c r="J285" s="45"/>
      <c r="K285" s="45"/>
      <c r="L285" s="42"/>
      <c r="N285" s="164"/>
      <c r="O285" s="164"/>
      <c r="P285" s="193" t="str">
        <f>IF(COUNT(C285)&lt;1," ",'Web Posting Checklist'!$B$30)</f>
        <v xml:space="preserve"> </v>
      </c>
      <c r="Q285" s="193" t="str">
        <f>IF(COUNT(C285)&lt;1," ",'Web Posting Checklist'!$E$28)</f>
        <v xml:space="preserve"> </v>
      </c>
      <c r="R285" s="193" t="str">
        <f>IF(COUNT(C285)&lt;1," ",'Web Posting Checklist'!$E$29)</f>
        <v xml:space="preserve"> </v>
      </c>
    </row>
    <row r="286" spans="1:18" ht="12.75">
      <c r="A286" s="40">
        <f t="shared" si="5"/>
        <v>0</v>
      </c>
      <c r="B286" s="40">
        <f>COUNTIF($N$4:N285,"yes")</f>
        <v>0</v>
      </c>
      <c r="C286" s="42"/>
      <c r="D286" s="121"/>
      <c r="E286" s="42"/>
      <c r="F286" s="42"/>
      <c r="G286" s="43"/>
      <c r="H286" s="115"/>
      <c r="I286" s="112"/>
      <c r="J286" s="45"/>
      <c r="K286" s="45"/>
      <c r="L286" s="42"/>
      <c r="N286" s="164"/>
      <c r="O286" s="164"/>
      <c r="P286" s="193" t="str">
        <f>IF(COUNT(C286)&lt;1," ",'Web Posting Checklist'!$B$30)</f>
        <v xml:space="preserve"> </v>
      </c>
      <c r="Q286" s="193" t="str">
        <f>IF(COUNT(C286)&lt;1," ",'Web Posting Checklist'!$E$28)</f>
        <v xml:space="preserve"> </v>
      </c>
      <c r="R286" s="193" t="str">
        <f>IF(COUNT(C286)&lt;1," ",'Web Posting Checklist'!$E$29)</f>
        <v xml:space="preserve"> </v>
      </c>
    </row>
    <row r="287" spans="1:18" ht="12.75">
      <c r="A287" s="40">
        <f t="shared" si="5"/>
        <v>0</v>
      </c>
      <c r="B287" s="40">
        <f>COUNTIF($N$4:N286,"yes")</f>
        <v>0</v>
      </c>
      <c r="C287" s="42"/>
      <c r="D287" s="121"/>
      <c r="E287" s="42"/>
      <c r="F287" s="42"/>
      <c r="G287" s="43"/>
      <c r="H287" s="115"/>
      <c r="I287" s="112"/>
      <c r="J287" s="45"/>
      <c r="K287" s="45"/>
      <c r="L287" s="42"/>
      <c r="N287" s="164"/>
      <c r="O287" s="164"/>
      <c r="P287" s="193" t="str">
        <f>IF(COUNT(C287)&lt;1," ",'Web Posting Checklist'!$B$30)</f>
        <v xml:space="preserve"> </v>
      </c>
      <c r="Q287" s="193" t="str">
        <f>IF(COUNT(C287)&lt;1," ",'Web Posting Checklist'!$E$28)</f>
        <v xml:space="preserve"> </v>
      </c>
      <c r="R287" s="193" t="str">
        <f>IF(COUNT(C287)&lt;1," ",'Web Posting Checklist'!$E$29)</f>
        <v xml:space="preserve"> </v>
      </c>
    </row>
    <row r="288" spans="1:18" ht="12.75">
      <c r="A288" s="40">
        <f t="shared" si="5"/>
        <v>0</v>
      </c>
      <c r="B288" s="40">
        <f>COUNTIF($N$4:N287,"yes")</f>
        <v>0</v>
      </c>
      <c r="C288" s="42"/>
      <c r="D288" s="121"/>
      <c r="E288" s="42"/>
      <c r="F288" s="42"/>
      <c r="G288" s="43"/>
      <c r="H288" s="115"/>
      <c r="I288" s="112"/>
      <c r="J288" s="45"/>
      <c r="K288" s="45"/>
      <c r="L288" s="42"/>
      <c r="N288" s="164"/>
      <c r="O288" s="164"/>
      <c r="P288" s="193" t="str">
        <f>IF(COUNT(C288)&lt;1," ",'Web Posting Checklist'!$B$30)</f>
        <v xml:space="preserve"> </v>
      </c>
      <c r="Q288" s="193" t="str">
        <f>IF(COUNT(C288)&lt;1," ",'Web Posting Checklist'!$E$28)</f>
        <v xml:space="preserve"> </v>
      </c>
      <c r="R288" s="193" t="str">
        <f>IF(COUNT(C288)&lt;1," ",'Web Posting Checklist'!$E$29)</f>
        <v xml:space="preserve"> </v>
      </c>
    </row>
    <row r="289" spans="1:18" ht="12.75">
      <c r="A289" s="40">
        <f t="shared" si="5"/>
        <v>0</v>
      </c>
      <c r="B289" s="40">
        <f>COUNTIF($N$4:N288,"yes")</f>
        <v>0</v>
      </c>
      <c r="C289" s="42"/>
      <c r="D289" s="121"/>
      <c r="E289" s="42"/>
      <c r="F289" s="42"/>
      <c r="G289" s="43"/>
      <c r="H289" s="115"/>
      <c r="I289" s="112"/>
      <c r="J289" s="45"/>
      <c r="K289" s="45"/>
      <c r="L289" s="42"/>
      <c r="N289" s="164"/>
      <c r="O289" s="164"/>
      <c r="P289" s="193" t="str">
        <f>IF(COUNT(C289)&lt;1," ",'Web Posting Checklist'!$B$30)</f>
        <v xml:space="preserve"> </v>
      </c>
      <c r="Q289" s="193" t="str">
        <f>IF(COUNT(C289)&lt;1," ",'Web Posting Checklist'!$E$28)</f>
        <v xml:space="preserve"> </v>
      </c>
      <c r="R289" s="193" t="str">
        <f>IF(COUNT(C289)&lt;1," ",'Web Posting Checklist'!$E$29)</f>
        <v xml:space="preserve"> </v>
      </c>
    </row>
    <row r="290" spans="1:18" ht="12.75">
      <c r="A290" s="40">
        <f t="shared" si="5"/>
        <v>0</v>
      </c>
      <c r="B290" s="40">
        <f>COUNTIF($N$4:N289,"yes")</f>
        <v>0</v>
      </c>
      <c r="C290" s="42"/>
      <c r="D290" s="121"/>
      <c r="E290" s="42"/>
      <c r="F290" s="42"/>
      <c r="G290" s="43"/>
      <c r="H290" s="115"/>
      <c r="I290" s="112"/>
      <c r="J290" s="45"/>
      <c r="K290" s="45"/>
      <c r="L290" s="42"/>
      <c r="N290" s="164"/>
      <c r="O290" s="164"/>
      <c r="P290" s="193" t="str">
        <f>IF(COUNT(C290)&lt;1," ",'Web Posting Checklist'!$B$30)</f>
        <v xml:space="preserve"> </v>
      </c>
      <c r="Q290" s="193" t="str">
        <f>IF(COUNT(C290)&lt;1," ",'Web Posting Checklist'!$E$28)</f>
        <v xml:space="preserve"> </v>
      </c>
      <c r="R290" s="193" t="str">
        <f>IF(COUNT(C290)&lt;1," ",'Web Posting Checklist'!$E$29)</f>
        <v xml:space="preserve"> </v>
      </c>
    </row>
    <row r="291" spans="1:18" ht="12.75">
      <c r="A291" s="40">
        <f t="shared" si="5"/>
        <v>0</v>
      </c>
      <c r="B291" s="40">
        <f>COUNTIF($N$4:N290,"yes")</f>
        <v>0</v>
      </c>
      <c r="C291" s="42"/>
      <c r="D291" s="121"/>
      <c r="E291" s="42"/>
      <c r="F291" s="42"/>
      <c r="G291" s="43"/>
      <c r="H291" s="115"/>
      <c r="I291" s="112"/>
      <c r="J291" s="45"/>
      <c r="K291" s="45"/>
      <c r="L291" s="42"/>
      <c r="N291" s="164"/>
      <c r="O291" s="164"/>
      <c r="P291" s="193" t="str">
        <f>IF(COUNT(C291)&lt;1," ",'Web Posting Checklist'!$B$30)</f>
        <v xml:space="preserve"> </v>
      </c>
      <c r="Q291" s="193" t="str">
        <f>IF(COUNT(C291)&lt;1," ",'Web Posting Checklist'!$E$28)</f>
        <v xml:space="preserve"> </v>
      </c>
      <c r="R291" s="193" t="str">
        <f>IF(COUNT(C291)&lt;1," ",'Web Posting Checklist'!$E$29)</f>
        <v xml:space="preserve"> </v>
      </c>
    </row>
    <row r="292" spans="1:18" ht="12.75">
      <c r="A292" s="40">
        <f t="shared" si="5"/>
        <v>0</v>
      </c>
      <c r="B292" s="40">
        <f>COUNTIF($N$4:N291,"yes")</f>
        <v>0</v>
      </c>
      <c r="C292" s="42"/>
      <c r="D292" s="121"/>
      <c r="E292" s="42"/>
      <c r="F292" s="42"/>
      <c r="G292" s="43"/>
      <c r="H292" s="115"/>
      <c r="I292" s="112"/>
      <c r="J292" s="45"/>
      <c r="K292" s="45"/>
      <c r="L292" s="42"/>
      <c r="N292" s="164"/>
      <c r="O292" s="164"/>
      <c r="P292" s="193" t="str">
        <f>IF(COUNT(C292)&lt;1," ",'Web Posting Checklist'!$B$30)</f>
        <v xml:space="preserve"> </v>
      </c>
      <c r="Q292" s="193" t="str">
        <f>IF(COUNT(C292)&lt;1," ",'Web Posting Checklist'!$E$28)</f>
        <v xml:space="preserve"> </v>
      </c>
      <c r="R292" s="193" t="str">
        <f>IF(COUNT(C292)&lt;1," ",'Web Posting Checklist'!$E$29)</f>
        <v xml:space="preserve"> </v>
      </c>
    </row>
    <row r="293" spans="1:18" ht="12.75">
      <c r="A293" s="40">
        <f t="shared" si="5"/>
        <v>0</v>
      </c>
      <c r="B293" s="40">
        <f>COUNTIF($N$4:N292,"yes")</f>
        <v>0</v>
      </c>
      <c r="C293" s="42"/>
      <c r="D293" s="121"/>
      <c r="E293" s="42"/>
      <c r="F293" s="42"/>
      <c r="G293" s="43"/>
      <c r="H293" s="115"/>
      <c r="I293" s="112"/>
      <c r="J293" s="45"/>
      <c r="K293" s="45"/>
      <c r="L293" s="42"/>
      <c r="N293" s="164"/>
      <c r="O293" s="164"/>
      <c r="P293" s="193" t="str">
        <f>IF(COUNT(C293)&lt;1," ",'Web Posting Checklist'!$B$30)</f>
        <v xml:space="preserve"> </v>
      </c>
      <c r="Q293" s="193" t="str">
        <f>IF(COUNT(C293)&lt;1," ",'Web Posting Checklist'!$E$28)</f>
        <v xml:space="preserve"> </v>
      </c>
      <c r="R293" s="193" t="str">
        <f>IF(COUNT(C293)&lt;1," ",'Web Posting Checklist'!$E$29)</f>
        <v xml:space="preserve"> </v>
      </c>
    </row>
    <row r="294" spans="1:18" ht="12.75">
      <c r="A294" s="40">
        <f t="shared" si="5"/>
        <v>0</v>
      </c>
      <c r="B294" s="40">
        <f>COUNTIF($N$4:N293,"yes")</f>
        <v>0</v>
      </c>
      <c r="C294" s="42"/>
      <c r="D294" s="121"/>
      <c r="E294" s="42"/>
      <c r="F294" s="42"/>
      <c r="G294" s="43"/>
      <c r="H294" s="115"/>
      <c r="I294" s="112"/>
      <c r="J294" s="45"/>
      <c r="K294" s="45"/>
      <c r="L294" s="42"/>
      <c r="N294" s="164"/>
      <c r="O294" s="164"/>
      <c r="P294" s="193" t="str">
        <f>IF(COUNT(C294)&lt;1," ",'Web Posting Checklist'!$B$30)</f>
        <v xml:space="preserve"> </v>
      </c>
      <c r="Q294" s="193" t="str">
        <f>IF(COUNT(C294)&lt;1," ",'Web Posting Checklist'!$E$28)</f>
        <v xml:space="preserve"> </v>
      </c>
      <c r="R294" s="193" t="str">
        <f>IF(COUNT(C294)&lt;1," ",'Web Posting Checklist'!$E$29)</f>
        <v xml:space="preserve"> </v>
      </c>
    </row>
    <row r="295" spans="1:18" ht="12.75">
      <c r="A295" s="40">
        <f t="shared" si="5"/>
        <v>0</v>
      </c>
      <c r="B295" s="40">
        <f>COUNTIF($N$4:N294,"yes")</f>
        <v>0</v>
      </c>
      <c r="C295" s="42"/>
      <c r="D295" s="121"/>
      <c r="E295" s="42"/>
      <c r="F295" s="42"/>
      <c r="G295" s="43"/>
      <c r="H295" s="115"/>
      <c r="I295" s="112"/>
      <c r="J295" s="45"/>
      <c r="K295" s="45"/>
      <c r="L295" s="42"/>
      <c r="N295" s="164"/>
      <c r="O295" s="164"/>
      <c r="P295" s="193" t="str">
        <f>IF(COUNT(C295)&lt;1," ",'Web Posting Checklist'!$B$30)</f>
        <v xml:space="preserve"> </v>
      </c>
      <c r="Q295" s="193" t="str">
        <f>IF(COUNT(C295)&lt;1," ",'Web Posting Checklist'!$E$28)</f>
        <v xml:space="preserve"> </v>
      </c>
      <c r="R295" s="193" t="str">
        <f>IF(COUNT(C295)&lt;1," ",'Web Posting Checklist'!$E$29)</f>
        <v xml:space="preserve"> </v>
      </c>
    </row>
    <row r="296" spans="1:18" ht="12.75">
      <c r="A296" s="40">
        <f t="shared" si="5"/>
        <v>0</v>
      </c>
      <c r="B296" s="40">
        <f>COUNTIF($N$4:N295,"yes")</f>
        <v>0</v>
      </c>
      <c r="C296" s="42"/>
      <c r="D296" s="121"/>
      <c r="E296" s="42"/>
      <c r="F296" s="42"/>
      <c r="G296" s="43"/>
      <c r="H296" s="115"/>
      <c r="I296" s="112"/>
      <c r="J296" s="45"/>
      <c r="K296" s="45"/>
      <c r="L296" s="42"/>
      <c r="N296" s="164"/>
      <c r="O296" s="164"/>
      <c r="P296" s="193" t="str">
        <f>IF(COUNT(C296)&lt;1," ",'Web Posting Checklist'!$B$30)</f>
        <v xml:space="preserve"> </v>
      </c>
      <c r="Q296" s="193" t="str">
        <f>IF(COUNT(C296)&lt;1," ",'Web Posting Checklist'!$E$28)</f>
        <v xml:space="preserve"> </v>
      </c>
      <c r="R296" s="193" t="str">
        <f>IF(COUNT(C296)&lt;1," ",'Web Posting Checklist'!$E$29)</f>
        <v xml:space="preserve"> </v>
      </c>
    </row>
    <row r="297" spans="1:18" ht="12.75">
      <c r="A297" s="40">
        <f t="shared" si="5"/>
        <v>0</v>
      </c>
      <c r="B297" s="40">
        <f>COUNTIF($N$4:N296,"yes")</f>
        <v>0</v>
      </c>
      <c r="C297" s="42"/>
      <c r="D297" s="121"/>
      <c r="E297" s="42"/>
      <c r="F297" s="42"/>
      <c r="G297" s="43"/>
      <c r="H297" s="115"/>
      <c r="I297" s="112"/>
      <c r="J297" s="45"/>
      <c r="K297" s="45"/>
      <c r="L297" s="42"/>
      <c r="N297" s="164"/>
      <c r="O297" s="164"/>
      <c r="P297" s="193" t="str">
        <f>IF(COUNT(C297)&lt;1," ",'Web Posting Checklist'!$B$30)</f>
        <v xml:space="preserve"> </v>
      </c>
      <c r="Q297" s="193" t="str">
        <f>IF(COUNT(C297)&lt;1," ",'Web Posting Checklist'!$E$28)</f>
        <v xml:space="preserve"> </v>
      </c>
      <c r="R297" s="193" t="str">
        <f>IF(COUNT(C297)&lt;1," ",'Web Posting Checklist'!$E$29)</f>
        <v xml:space="preserve"> </v>
      </c>
    </row>
    <row r="298" spans="1:18" ht="12.75">
      <c r="A298" s="40">
        <f t="shared" si="5"/>
        <v>0</v>
      </c>
      <c r="B298" s="40">
        <f>COUNTIF($N$4:N297,"yes")</f>
        <v>0</v>
      </c>
      <c r="C298" s="42"/>
      <c r="D298" s="121"/>
      <c r="E298" s="42"/>
      <c r="F298" s="42"/>
      <c r="G298" s="43"/>
      <c r="H298" s="115"/>
      <c r="I298" s="112"/>
      <c r="J298" s="45"/>
      <c r="K298" s="45"/>
      <c r="L298" s="42"/>
      <c r="N298" s="164"/>
      <c r="O298" s="164"/>
      <c r="P298" s="193" t="str">
        <f>IF(COUNT(C298)&lt;1," ",'Web Posting Checklist'!$B$30)</f>
        <v xml:space="preserve"> </v>
      </c>
      <c r="Q298" s="193" t="str">
        <f>IF(COUNT(C298)&lt;1," ",'Web Posting Checklist'!$E$28)</f>
        <v xml:space="preserve"> </v>
      </c>
      <c r="R298" s="193" t="str">
        <f>IF(COUNT(C298)&lt;1," ",'Web Posting Checklist'!$E$29)</f>
        <v xml:space="preserve"> </v>
      </c>
    </row>
    <row r="299" spans="1:18" ht="12.75">
      <c r="A299" s="40">
        <f t="shared" si="5"/>
        <v>0</v>
      </c>
      <c r="B299" s="40">
        <f>COUNTIF($N$4:N298,"yes")</f>
        <v>0</v>
      </c>
      <c r="C299" s="42"/>
      <c r="D299" s="121"/>
      <c r="E299" s="42"/>
      <c r="F299" s="42"/>
      <c r="G299" s="43"/>
      <c r="H299" s="115"/>
      <c r="I299" s="112"/>
      <c r="J299" s="45"/>
      <c r="K299" s="45"/>
      <c r="L299" s="42"/>
      <c r="N299" s="164"/>
      <c r="O299" s="164"/>
      <c r="P299" s="193" t="str">
        <f>IF(COUNT(C299)&lt;1," ",'Web Posting Checklist'!$B$30)</f>
        <v xml:space="preserve"> </v>
      </c>
      <c r="Q299" s="193" t="str">
        <f>IF(COUNT(C299)&lt;1," ",'Web Posting Checklist'!$E$28)</f>
        <v xml:space="preserve"> </v>
      </c>
      <c r="R299" s="193" t="str">
        <f>IF(COUNT(C299)&lt;1," ",'Web Posting Checklist'!$E$29)</f>
        <v xml:space="preserve"> </v>
      </c>
    </row>
    <row r="300" spans="1:18" ht="12.75">
      <c r="A300" s="40">
        <f t="shared" si="5"/>
        <v>0</v>
      </c>
      <c r="B300" s="40">
        <f>COUNTIF($N$4:N299,"yes")</f>
        <v>0</v>
      </c>
      <c r="C300" s="42"/>
      <c r="D300" s="121"/>
      <c r="E300" s="42"/>
      <c r="F300" s="42"/>
      <c r="G300" s="43"/>
      <c r="H300" s="115"/>
      <c r="I300" s="112"/>
      <c r="J300" s="45"/>
      <c r="K300" s="45"/>
      <c r="L300" s="42"/>
      <c r="N300" s="164"/>
      <c r="O300" s="164"/>
      <c r="P300" s="193" t="str">
        <f>IF(COUNT(C300)&lt;1," ",'Web Posting Checklist'!$B$30)</f>
        <v xml:space="preserve"> </v>
      </c>
      <c r="Q300" s="193" t="str">
        <f>IF(COUNT(C300)&lt;1," ",'Web Posting Checklist'!$E$28)</f>
        <v xml:space="preserve"> </v>
      </c>
      <c r="R300" s="193" t="str">
        <f>IF(COUNT(C300)&lt;1," ",'Web Posting Checklist'!$E$29)</f>
        <v xml:space="preserve"> </v>
      </c>
    </row>
    <row r="301" spans="1:18" ht="12.75">
      <c r="A301" s="40">
        <f t="shared" si="5"/>
        <v>0</v>
      </c>
      <c r="B301" s="40">
        <f>COUNTIF($N$4:N300,"yes")</f>
        <v>0</v>
      </c>
      <c r="C301" s="42"/>
      <c r="D301" s="121"/>
      <c r="E301" s="42"/>
      <c r="F301" s="42"/>
      <c r="G301" s="43"/>
      <c r="H301" s="115"/>
      <c r="I301" s="112"/>
      <c r="J301" s="45"/>
      <c r="K301" s="45"/>
      <c r="L301" s="42"/>
      <c r="N301" s="164"/>
      <c r="O301" s="164"/>
      <c r="P301" s="193" t="str">
        <f>IF(COUNT(C301)&lt;1," ",'Web Posting Checklist'!$B$30)</f>
        <v xml:space="preserve"> </v>
      </c>
      <c r="Q301" s="193" t="str">
        <f>IF(COUNT(C301)&lt;1," ",'Web Posting Checklist'!$E$28)</f>
        <v xml:space="preserve"> </v>
      </c>
      <c r="R301" s="193" t="str">
        <f>IF(COUNT(C301)&lt;1," ",'Web Posting Checklist'!$E$29)</f>
        <v xml:space="preserve"> </v>
      </c>
    </row>
    <row r="302" spans="1:18" ht="12.75">
      <c r="A302" s="40">
        <f t="shared" si="5"/>
        <v>0</v>
      </c>
      <c r="B302" s="40">
        <f>COUNTIF($N$4:N301,"yes")</f>
        <v>0</v>
      </c>
      <c r="C302" s="42"/>
      <c r="D302" s="121"/>
      <c r="E302" s="42"/>
      <c r="F302" s="42"/>
      <c r="G302" s="43"/>
      <c r="H302" s="115"/>
      <c r="I302" s="112"/>
      <c r="J302" s="45"/>
      <c r="K302" s="45"/>
      <c r="L302" s="42"/>
      <c r="N302" s="164"/>
      <c r="O302" s="164"/>
      <c r="P302" s="193" t="str">
        <f>IF(COUNT(C302)&lt;1," ",'Web Posting Checklist'!$B$30)</f>
        <v xml:space="preserve"> </v>
      </c>
      <c r="Q302" s="193" t="str">
        <f>IF(COUNT(C302)&lt;1," ",'Web Posting Checklist'!$E$28)</f>
        <v xml:space="preserve"> </v>
      </c>
      <c r="R302" s="193" t="str">
        <f>IF(COUNT(C302)&lt;1," ",'Web Posting Checklist'!$E$29)</f>
        <v xml:space="preserve"> </v>
      </c>
    </row>
    <row r="303" spans="1:18" ht="12.75">
      <c r="A303" s="40">
        <f t="shared" si="5"/>
        <v>0</v>
      </c>
      <c r="B303" s="40">
        <f>COUNTIF($N$4:N302,"yes")</f>
        <v>0</v>
      </c>
      <c r="C303" s="42"/>
      <c r="D303" s="121"/>
      <c r="E303" s="42"/>
      <c r="F303" s="42"/>
      <c r="G303" s="43"/>
      <c r="H303" s="115"/>
      <c r="I303" s="112"/>
      <c r="J303" s="45"/>
      <c r="K303" s="45"/>
      <c r="L303" s="42"/>
      <c r="N303" s="164"/>
      <c r="O303" s="164"/>
      <c r="P303" s="193" t="str">
        <f>IF(COUNT(C303)&lt;1," ",'Web Posting Checklist'!$B$30)</f>
        <v xml:space="preserve"> </v>
      </c>
      <c r="Q303" s="193" t="str">
        <f>IF(COUNT(C303)&lt;1," ",'Web Posting Checklist'!$E$28)</f>
        <v xml:space="preserve"> </v>
      </c>
      <c r="R303" s="193" t="str">
        <f>IF(COUNT(C303)&lt;1," ",'Web Posting Checklist'!$E$29)</f>
        <v xml:space="preserve"> </v>
      </c>
    </row>
    <row r="304" spans="1:18" ht="12.75">
      <c r="A304" s="40">
        <f t="shared" si="5"/>
        <v>0</v>
      </c>
      <c r="B304" s="40">
        <f>COUNTIF($N$4:N303,"yes")</f>
        <v>0</v>
      </c>
      <c r="C304" s="42"/>
      <c r="D304" s="121"/>
      <c r="E304" s="42"/>
      <c r="F304" s="42"/>
      <c r="G304" s="43"/>
      <c r="H304" s="115"/>
      <c r="I304" s="112"/>
      <c r="J304" s="45"/>
      <c r="K304" s="45"/>
      <c r="L304" s="42"/>
      <c r="N304" s="164"/>
      <c r="O304" s="164"/>
      <c r="P304" s="193" t="str">
        <f>IF(COUNT(C304)&lt;1," ",'Web Posting Checklist'!$B$30)</f>
        <v xml:space="preserve"> </v>
      </c>
      <c r="Q304" s="193" t="str">
        <f>IF(COUNT(C304)&lt;1," ",'Web Posting Checklist'!$E$28)</f>
        <v xml:space="preserve"> </v>
      </c>
      <c r="R304" s="193" t="str">
        <f>IF(COUNT(C304)&lt;1," ",'Web Posting Checklist'!$E$29)</f>
        <v xml:space="preserve"> </v>
      </c>
    </row>
    <row r="305" spans="1:18" ht="12.75">
      <c r="A305" s="40">
        <f t="shared" si="5"/>
        <v>0</v>
      </c>
      <c r="B305" s="40">
        <f>COUNTIF($N$4:N304,"yes")</f>
        <v>0</v>
      </c>
      <c r="C305" s="42"/>
      <c r="D305" s="121"/>
      <c r="E305" s="42"/>
      <c r="F305" s="42"/>
      <c r="G305" s="43"/>
      <c r="H305" s="115"/>
      <c r="I305" s="112"/>
      <c r="J305" s="45"/>
      <c r="K305" s="45"/>
      <c r="L305" s="42"/>
      <c r="N305" s="164"/>
      <c r="O305" s="164"/>
      <c r="P305" s="193" t="str">
        <f>IF(COUNT(C305)&lt;1," ",'Web Posting Checklist'!$B$30)</f>
        <v xml:space="preserve"> </v>
      </c>
      <c r="Q305" s="193" t="str">
        <f>IF(COUNT(C305)&lt;1," ",'Web Posting Checklist'!$E$28)</f>
        <v xml:space="preserve"> </v>
      </c>
      <c r="R305" s="193" t="str">
        <f>IF(COUNT(C305)&lt;1," ",'Web Posting Checklist'!$E$29)</f>
        <v xml:space="preserve"> </v>
      </c>
    </row>
    <row r="306" spans="1:18" ht="12.75">
      <c r="A306" s="40">
        <f t="shared" si="5"/>
        <v>0</v>
      </c>
      <c r="B306" s="40">
        <f>COUNTIF($N$4:N305,"yes")</f>
        <v>0</v>
      </c>
      <c r="C306" s="42"/>
      <c r="D306" s="121"/>
      <c r="E306" s="42"/>
      <c r="F306" s="42"/>
      <c r="G306" s="43"/>
      <c r="H306" s="115"/>
      <c r="I306" s="112"/>
      <c r="J306" s="45"/>
      <c r="K306" s="45"/>
      <c r="L306" s="42"/>
      <c r="N306" s="164"/>
      <c r="O306" s="164"/>
      <c r="P306" s="193" t="str">
        <f>IF(COUNT(C306)&lt;1," ",'Web Posting Checklist'!$B$30)</f>
        <v xml:space="preserve"> </v>
      </c>
      <c r="Q306" s="193" t="str">
        <f>IF(COUNT(C306)&lt;1," ",'Web Posting Checklist'!$E$28)</f>
        <v xml:space="preserve"> </v>
      </c>
      <c r="R306" s="193" t="str">
        <f>IF(COUNT(C306)&lt;1," ",'Web Posting Checklist'!$E$29)</f>
        <v xml:space="preserve"> </v>
      </c>
    </row>
    <row r="307" spans="1:18" ht="12.75">
      <c r="A307" s="40">
        <f t="shared" si="5"/>
        <v>0</v>
      </c>
      <c r="B307" s="40">
        <f>COUNTIF($N$4:N306,"yes")</f>
        <v>0</v>
      </c>
      <c r="C307" s="42"/>
      <c r="D307" s="121"/>
      <c r="E307" s="42"/>
      <c r="F307" s="42"/>
      <c r="G307" s="43"/>
      <c r="H307" s="115"/>
      <c r="I307" s="112"/>
      <c r="J307" s="45"/>
      <c r="K307" s="45"/>
      <c r="L307" s="42"/>
      <c r="N307" s="164"/>
      <c r="O307" s="164"/>
      <c r="P307" s="193" t="str">
        <f>IF(COUNT(C307)&lt;1," ",'Web Posting Checklist'!$B$30)</f>
        <v xml:space="preserve"> </v>
      </c>
      <c r="Q307" s="193" t="str">
        <f>IF(COUNT(C307)&lt;1," ",'Web Posting Checklist'!$E$28)</f>
        <v xml:space="preserve"> </v>
      </c>
      <c r="R307" s="193" t="str">
        <f>IF(COUNT(C307)&lt;1," ",'Web Posting Checklist'!$E$29)</f>
        <v xml:space="preserve"> </v>
      </c>
    </row>
    <row r="308" spans="1:18" ht="12.75">
      <c r="A308" s="40">
        <f t="shared" si="5"/>
        <v>0</v>
      </c>
      <c r="B308" s="40">
        <f>COUNTIF($N$4:N307,"yes")</f>
        <v>0</v>
      </c>
      <c r="C308" s="42"/>
      <c r="D308" s="121"/>
      <c r="E308" s="42"/>
      <c r="F308" s="42"/>
      <c r="G308" s="43"/>
      <c r="H308" s="115"/>
      <c r="I308" s="112"/>
      <c r="J308" s="45"/>
      <c r="K308" s="45"/>
      <c r="L308" s="42"/>
      <c r="N308" s="164"/>
      <c r="O308" s="164"/>
      <c r="P308" s="193" t="str">
        <f>IF(COUNT(C308)&lt;1," ",'Web Posting Checklist'!$B$30)</f>
        <v xml:space="preserve"> </v>
      </c>
      <c r="Q308" s="193" t="str">
        <f>IF(COUNT(C308)&lt;1," ",'Web Posting Checklist'!$E$28)</f>
        <v xml:space="preserve"> </v>
      </c>
      <c r="R308" s="193" t="str">
        <f>IF(COUNT(C308)&lt;1," ",'Web Posting Checklist'!$E$29)</f>
        <v xml:space="preserve"> </v>
      </c>
    </row>
    <row r="309" spans="1:18" ht="12.75">
      <c r="A309" s="40">
        <f t="shared" si="5"/>
        <v>0</v>
      </c>
      <c r="B309" s="40">
        <f>COUNTIF($N$4:N308,"yes")</f>
        <v>0</v>
      </c>
      <c r="C309" s="42"/>
      <c r="D309" s="121"/>
      <c r="E309" s="42"/>
      <c r="F309" s="42"/>
      <c r="G309" s="43"/>
      <c r="H309" s="115"/>
      <c r="I309" s="112"/>
      <c r="J309" s="45"/>
      <c r="K309" s="45"/>
      <c r="L309" s="42"/>
      <c r="N309" s="164"/>
      <c r="O309" s="164"/>
      <c r="P309" s="193" t="str">
        <f>IF(COUNT(C309)&lt;1," ",'Web Posting Checklist'!$B$30)</f>
        <v xml:space="preserve"> </v>
      </c>
      <c r="Q309" s="193" t="str">
        <f>IF(COUNT(C309)&lt;1," ",'Web Posting Checklist'!$E$28)</f>
        <v xml:space="preserve"> </v>
      </c>
      <c r="R309" s="193" t="str">
        <f>IF(COUNT(C309)&lt;1," ",'Web Posting Checklist'!$E$29)</f>
        <v xml:space="preserve"> </v>
      </c>
    </row>
    <row r="310" spans="1:18" ht="12.75">
      <c r="A310" s="40">
        <f t="shared" si="5"/>
        <v>0</v>
      </c>
      <c r="B310" s="40">
        <f>COUNTIF($N$4:N309,"yes")</f>
        <v>0</v>
      </c>
      <c r="C310" s="42"/>
      <c r="D310" s="121"/>
      <c r="E310" s="42"/>
      <c r="F310" s="42"/>
      <c r="G310" s="43"/>
      <c r="H310" s="115"/>
      <c r="I310" s="112"/>
      <c r="J310" s="45"/>
      <c r="K310" s="45"/>
      <c r="L310" s="42"/>
      <c r="N310" s="164"/>
      <c r="O310" s="164"/>
      <c r="P310" s="193" t="str">
        <f>IF(COUNT(C310)&lt;1," ",'Web Posting Checklist'!$B$30)</f>
        <v xml:space="preserve"> </v>
      </c>
      <c r="Q310" s="193" t="str">
        <f>IF(COUNT(C310)&lt;1," ",'Web Posting Checklist'!$E$28)</f>
        <v xml:space="preserve"> </v>
      </c>
      <c r="R310" s="193" t="str">
        <f>IF(COUNT(C310)&lt;1," ",'Web Posting Checklist'!$E$29)</f>
        <v xml:space="preserve"> </v>
      </c>
    </row>
    <row r="311" spans="1:18" ht="12.75">
      <c r="A311" s="40">
        <f t="shared" si="5"/>
        <v>0</v>
      </c>
      <c r="B311" s="40">
        <f>COUNTIF($N$4:N310,"yes")</f>
        <v>0</v>
      </c>
      <c r="C311" s="42"/>
      <c r="D311" s="121"/>
      <c r="E311" s="42"/>
      <c r="F311" s="42"/>
      <c r="G311" s="43"/>
      <c r="H311" s="115"/>
      <c r="I311" s="112"/>
      <c r="J311" s="45"/>
      <c r="K311" s="45"/>
      <c r="L311" s="42"/>
      <c r="N311" s="164"/>
      <c r="O311" s="164"/>
      <c r="P311" s="193" t="str">
        <f>IF(COUNT(C311)&lt;1," ",'Web Posting Checklist'!$B$30)</f>
        <v xml:space="preserve"> </v>
      </c>
      <c r="Q311" s="193" t="str">
        <f>IF(COUNT(C311)&lt;1," ",'Web Posting Checklist'!$E$28)</f>
        <v xml:space="preserve"> </v>
      </c>
      <c r="R311" s="193" t="str">
        <f>IF(COUNT(C311)&lt;1," ",'Web Posting Checklist'!$E$29)</f>
        <v xml:space="preserve"> </v>
      </c>
    </row>
    <row r="312" spans="1:18" ht="12.75">
      <c r="A312" s="40">
        <f t="shared" si="5"/>
        <v>0</v>
      </c>
      <c r="B312" s="40">
        <f>COUNTIF($N$4:N311,"yes")</f>
        <v>0</v>
      </c>
      <c r="C312" s="42"/>
      <c r="D312" s="121"/>
      <c r="E312" s="42"/>
      <c r="F312" s="42"/>
      <c r="G312" s="43"/>
      <c r="H312" s="115"/>
      <c r="I312" s="112"/>
      <c r="J312" s="45"/>
      <c r="K312" s="45"/>
      <c r="L312" s="42"/>
      <c r="N312" s="164"/>
      <c r="O312" s="164"/>
      <c r="P312" s="193" t="str">
        <f>IF(COUNT(C312)&lt;1," ",'Web Posting Checklist'!$B$30)</f>
        <v xml:space="preserve"> </v>
      </c>
      <c r="Q312" s="193" t="str">
        <f>IF(COUNT(C312)&lt;1," ",'Web Posting Checklist'!$E$28)</f>
        <v xml:space="preserve"> </v>
      </c>
      <c r="R312" s="193" t="str">
        <f>IF(COUNT(C312)&lt;1," ",'Web Posting Checklist'!$E$29)</f>
        <v xml:space="preserve"> </v>
      </c>
    </row>
    <row r="313" spans="1:18" ht="12.75">
      <c r="A313" s="40">
        <f t="shared" si="5"/>
        <v>0</v>
      </c>
      <c r="B313" s="40">
        <f>COUNTIF($N$4:N312,"yes")</f>
        <v>0</v>
      </c>
      <c r="C313" s="42"/>
      <c r="D313" s="121"/>
      <c r="E313" s="42"/>
      <c r="F313" s="42"/>
      <c r="G313" s="43"/>
      <c r="H313" s="115"/>
      <c r="I313" s="112"/>
      <c r="J313" s="45"/>
      <c r="K313" s="45"/>
      <c r="L313" s="42"/>
      <c r="N313" s="164"/>
      <c r="O313" s="164"/>
      <c r="P313" s="193" t="str">
        <f>IF(COUNT(C313)&lt;1," ",'Web Posting Checklist'!$B$30)</f>
        <v xml:space="preserve"> </v>
      </c>
      <c r="Q313" s="193" t="str">
        <f>IF(COUNT(C313)&lt;1," ",'Web Posting Checklist'!$E$28)</f>
        <v xml:space="preserve"> </v>
      </c>
      <c r="R313" s="193" t="str">
        <f>IF(COUNT(C313)&lt;1," ",'Web Posting Checklist'!$E$29)</f>
        <v xml:space="preserve"> </v>
      </c>
    </row>
    <row r="314" spans="1:18" ht="12.75">
      <c r="A314" s="40">
        <f t="shared" si="5"/>
        <v>0</v>
      </c>
      <c r="B314" s="40">
        <f>COUNTIF($N$4:N313,"yes")</f>
        <v>0</v>
      </c>
      <c r="C314" s="42"/>
      <c r="D314" s="121"/>
      <c r="E314" s="42"/>
      <c r="F314" s="42"/>
      <c r="G314" s="43"/>
      <c r="H314" s="115"/>
      <c r="I314" s="112"/>
      <c r="J314" s="45"/>
      <c r="K314" s="45"/>
      <c r="L314" s="42"/>
      <c r="N314" s="164"/>
      <c r="O314" s="164"/>
      <c r="P314" s="193" t="str">
        <f>IF(COUNT(C314)&lt;1," ",'Web Posting Checklist'!$B$30)</f>
        <v xml:space="preserve"> </v>
      </c>
      <c r="Q314" s="193" t="str">
        <f>IF(COUNT(C314)&lt;1," ",'Web Posting Checklist'!$E$28)</f>
        <v xml:space="preserve"> </v>
      </c>
      <c r="R314" s="193" t="str">
        <f>IF(COUNT(C314)&lt;1," ",'Web Posting Checklist'!$E$29)</f>
        <v xml:space="preserve"> </v>
      </c>
    </row>
    <row r="315" spans="1:18" ht="12.75">
      <c r="A315" s="40">
        <f t="shared" si="5"/>
        <v>0</v>
      </c>
      <c r="B315" s="40">
        <f>COUNTIF($N$4:N314,"yes")</f>
        <v>0</v>
      </c>
      <c r="C315" s="42"/>
      <c r="D315" s="121"/>
      <c r="E315" s="42"/>
      <c r="F315" s="42"/>
      <c r="G315" s="43"/>
      <c r="H315" s="115"/>
      <c r="I315" s="112"/>
      <c r="J315" s="45"/>
      <c r="K315" s="45"/>
      <c r="L315" s="42"/>
      <c r="N315" s="164"/>
      <c r="O315" s="164"/>
      <c r="P315" s="193" t="str">
        <f>IF(COUNT(C315)&lt;1," ",'Web Posting Checklist'!$B$30)</f>
        <v xml:space="preserve"> </v>
      </c>
      <c r="Q315" s="193" t="str">
        <f>IF(COUNT(C315)&lt;1," ",'Web Posting Checklist'!$E$28)</f>
        <v xml:space="preserve"> </v>
      </c>
      <c r="R315" s="193" t="str">
        <f>IF(COUNT(C315)&lt;1," ",'Web Posting Checklist'!$E$29)</f>
        <v xml:space="preserve"> </v>
      </c>
    </row>
    <row r="316" spans="1:18" ht="12.75">
      <c r="A316" s="40">
        <f t="shared" si="5"/>
        <v>0</v>
      </c>
      <c r="B316" s="40">
        <f>COUNTIF($N$4:N315,"yes")</f>
        <v>0</v>
      </c>
      <c r="C316" s="42"/>
      <c r="D316" s="121"/>
      <c r="E316" s="42"/>
      <c r="F316" s="42"/>
      <c r="G316" s="43"/>
      <c r="H316" s="115"/>
      <c r="I316" s="112"/>
      <c r="J316" s="45"/>
      <c r="K316" s="45"/>
      <c r="L316" s="42"/>
      <c r="N316" s="164"/>
      <c r="O316" s="164"/>
      <c r="P316" s="193" t="str">
        <f>IF(COUNT(C316)&lt;1," ",'Web Posting Checklist'!$B$30)</f>
        <v xml:space="preserve"> </v>
      </c>
      <c r="Q316" s="193" t="str">
        <f>IF(COUNT(C316)&lt;1," ",'Web Posting Checklist'!$E$28)</f>
        <v xml:space="preserve"> </v>
      </c>
      <c r="R316" s="193" t="str">
        <f>IF(COUNT(C316)&lt;1," ",'Web Posting Checklist'!$E$29)</f>
        <v xml:space="preserve"> </v>
      </c>
    </row>
    <row r="317" spans="1:18" ht="12.75">
      <c r="A317" s="40">
        <f t="shared" si="5"/>
        <v>0</v>
      </c>
      <c r="B317" s="40">
        <f>COUNTIF($N$4:N316,"yes")</f>
        <v>0</v>
      </c>
      <c r="C317" s="42"/>
      <c r="D317" s="121"/>
      <c r="E317" s="42"/>
      <c r="F317" s="42"/>
      <c r="G317" s="43"/>
      <c r="H317" s="115"/>
      <c r="I317" s="112"/>
      <c r="J317" s="45"/>
      <c r="K317" s="45"/>
      <c r="L317" s="42"/>
      <c r="N317" s="164"/>
      <c r="O317" s="164"/>
      <c r="P317" s="193" t="str">
        <f>IF(COUNT(C317)&lt;1," ",'Web Posting Checklist'!$B$30)</f>
        <v xml:space="preserve"> </v>
      </c>
      <c r="Q317" s="193" t="str">
        <f>IF(COUNT(C317)&lt;1," ",'Web Posting Checklist'!$E$28)</f>
        <v xml:space="preserve"> </v>
      </c>
      <c r="R317" s="193" t="str">
        <f>IF(COUNT(C317)&lt;1," ",'Web Posting Checklist'!$E$29)</f>
        <v xml:space="preserve"> </v>
      </c>
    </row>
    <row r="318" spans="1:18" ht="12.75">
      <c r="A318" s="40">
        <f t="shared" si="5"/>
        <v>0</v>
      </c>
      <c r="B318" s="40">
        <f>COUNTIF($N$4:N317,"yes")</f>
        <v>0</v>
      </c>
      <c r="C318" s="42"/>
      <c r="D318" s="121"/>
      <c r="E318" s="42"/>
      <c r="F318" s="42"/>
      <c r="G318" s="43"/>
      <c r="H318" s="115"/>
      <c r="I318" s="112"/>
      <c r="J318" s="45"/>
      <c r="K318" s="45"/>
      <c r="L318" s="42"/>
      <c r="N318" s="164"/>
      <c r="O318" s="164"/>
      <c r="P318" s="193" t="str">
        <f>IF(COUNT(C318)&lt;1," ",'Web Posting Checklist'!$B$30)</f>
        <v xml:space="preserve"> </v>
      </c>
      <c r="Q318" s="193" t="str">
        <f>IF(COUNT(C318)&lt;1," ",'Web Posting Checklist'!$E$28)</f>
        <v xml:space="preserve"> </v>
      </c>
      <c r="R318" s="193" t="str">
        <f>IF(COUNT(C318)&lt;1," ",'Web Posting Checklist'!$E$29)</f>
        <v xml:space="preserve"> </v>
      </c>
    </row>
    <row r="319" spans="1:18" ht="12.75">
      <c r="A319" s="40">
        <f t="shared" si="5"/>
        <v>0</v>
      </c>
      <c r="B319" s="40">
        <f>COUNTIF($N$4:N318,"yes")</f>
        <v>0</v>
      </c>
      <c r="C319" s="42"/>
      <c r="D319" s="121"/>
      <c r="E319" s="42"/>
      <c r="F319" s="42"/>
      <c r="G319" s="43"/>
      <c r="H319" s="115"/>
      <c r="I319" s="112"/>
      <c r="J319" s="45"/>
      <c r="K319" s="45"/>
      <c r="L319" s="42"/>
      <c r="N319" s="164"/>
      <c r="O319" s="164"/>
      <c r="P319" s="193" t="str">
        <f>IF(COUNT(C319)&lt;1," ",'Web Posting Checklist'!$B$30)</f>
        <v xml:space="preserve"> </v>
      </c>
      <c r="Q319" s="193" t="str">
        <f>IF(COUNT(C319)&lt;1," ",'Web Posting Checklist'!$E$28)</f>
        <v xml:space="preserve"> </v>
      </c>
      <c r="R319" s="193" t="str">
        <f>IF(COUNT(C319)&lt;1," ",'Web Posting Checklist'!$E$29)</f>
        <v xml:space="preserve"> </v>
      </c>
    </row>
    <row r="320" spans="1:18" ht="12.75">
      <c r="A320" s="40">
        <f t="shared" si="5"/>
        <v>0</v>
      </c>
      <c r="B320" s="40">
        <f>COUNTIF($N$4:N319,"yes")</f>
        <v>0</v>
      </c>
      <c r="C320" s="42"/>
      <c r="D320" s="121"/>
      <c r="E320" s="42"/>
      <c r="F320" s="42"/>
      <c r="G320" s="43"/>
      <c r="H320" s="115"/>
      <c r="I320" s="112"/>
      <c r="J320" s="45"/>
      <c r="K320" s="45"/>
      <c r="L320" s="42"/>
      <c r="N320" s="164"/>
      <c r="O320" s="164"/>
      <c r="P320" s="193" t="str">
        <f>IF(COUNT(C320)&lt;1," ",'Web Posting Checklist'!$B$30)</f>
        <v xml:space="preserve"> </v>
      </c>
      <c r="Q320" s="193" t="str">
        <f>IF(COUNT(C320)&lt;1," ",'Web Posting Checklist'!$E$28)</f>
        <v xml:space="preserve"> </v>
      </c>
      <c r="R320" s="193" t="str">
        <f>IF(COUNT(C320)&lt;1," ",'Web Posting Checklist'!$E$29)</f>
        <v xml:space="preserve"> </v>
      </c>
    </row>
    <row r="321" spans="1:18" ht="12.75">
      <c r="A321" s="40">
        <f t="shared" si="5"/>
        <v>0</v>
      </c>
      <c r="B321" s="40">
        <f>COUNTIF($N$4:N320,"yes")</f>
        <v>0</v>
      </c>
      <c r="C321" s="42"/>
      <c r="D321" s="121"/>
      <c r="E321" s="42"/>
      <c r="F321" s="42"/>
      <c r="G321" s="43"/>
      <c r="H321" s="115"/>
      <c r="I321" s="112"/>
      <c r="J321" s="45"/>
      <c r="K321" s="45"/>
      <c r="L321" s="42"/>
      <c r="N321" s="164"/>
      <c r="O321" s="164"/>
      <c r="P321" s="193" t="str">
        <f>IF(COUNT(C321)&lt;1," ",'Web Posting Checklist'!$B$30)</f>
        <v xml:space="preserve"> </v>
      </c>
      <c r="Q321" s="193" t="str">
        <f>IF(COUNT(C321)&lt;1," ",'Web Posting Checklist'!$E$28)</f>
        <v xml:space="preserve"> </v>
      </c>
      <c r="R321" s="193" t="str">
        <f>IF(COUNT(C321)&lt;1," ",'Web Posting Checklist'!$E$29)</f>
        <v xml:space="preserve"> </v>
      </c>
    </row>
    <row r="322" spans="1:18" ht="12.75">
      <c r="A322" s="40">
        <f t="shared" si="5"/>
        <v>0</v>
      </c>
      <c r="B322" s="40">
        <f>COUNTIF($N$4:N321,"yes")</f>
        <v>0</v>
      </c>
      <c r="C322" s="42"/>
      <c r="D322" s="121"/>
      <c r="E322" s="42"/>
      <c r="F322" s="42"/>
      <c r="G322" s="43"/>
      <c r="H322" s="115"/>
      <c r="I322" s="112"/>
      <c r="J322" s="45"/>
      <c r="K322" s="45"/>
      <c r="L322" s="42"/>
      <c r="N322" s="164"/>
      <c r="O322" s="164"/>
      <c r="P322" s="193" t="str">
        <f>IF(COUNT(C322)&lt;1," ",'Web Posting Checklist'!$B$30)</f>
        <v xml:space="preserve"> </v>
      </c>
      <c r="Q322" s="193" t="str">
        <f>IF(COUNT(C322)&lt;1," ",'Web Posting Checklist'!$E$28)</f>
        <v xml:space="preserve"> </v>
      </c>
      <c r="R322" s="193" t="str">
        <f>IF(COUNT(C322)&lt;1," ",'Web Posting Checklist'!$E$29)</f>
        <v xml:space="preserve"> </v>
      </c>
    </row>
    <row r="323" spans="1:18" ht="12.75">
      <c r="A323" s="40">
        <f t="shared" si="5"/>
        <v>0</v>
      </c>
      <c r="B323" s="40">
        <f>COUNTIF($N$4:N322,"yes")</f>
        <v>0</v>
      </c>
      <c r="C323" s="42"/>
      <c r="D323" s="121"/>
      <c r="E323" s="42"/>
      <c r="F323" s="42"/>
      <c r="G323" s="43"/>
      <c r="H323" s="115"/>
      <c r="I323" s="112"/>
      <c r="J323" s="45"/>
      <c r="K323" s="45"/>
      <c r="L323" s="42"/>
      <c r="N323" s="164"/>
      <c r="O323" s="164"/>
      <c r="P323" s="193" t="str">
        <f>IF(COUNT(C323)&lt;1," ",'Web Posting Checklist'!$B$30)</f>
        <v xml:space="preserve"> </v>
      </c>
      <c r="Q323" s="193" t="str">
        <f>IF(COUNT(C323)&lt;1," ",'Web Posting Checklist'!$E$28)</f>
        <v xml:space="preserve"> </v>
      </c>
      <c r="R323" s="193" t="str">
        <f>IF(COUNT(C323)&lt;1," ",'Web Posting Checklist'!$E$29)</f>
        <v xml:space="preserve"> </v>
      </c>
    </row>
    <row r="324" spans="1:18" ht="12.75">
      <c r="A324" s="40">
        <f t="shared" si="5"/>
        <v>0</v>
      </c>
      <c r="B324" s="40">
        <f>COUNTIF($N$4:N323,"yes")</f>
        <v>0</v>
      </c>
      <c r="C324" s="42"/>
      <c r="D324" s="121"/>
      <c r="E324" s="42"/>
      <c r="F324" s="42"/>
      <c r="G324" s="43"/>
      <c r="H324" s="115"/>
      <c r="I324" s="112"/>
      <c r="J324" s="45"/>
      <c r="K324" s="45"/>
      <c r="L324" s="42"/>
      <c r="N324" s="164"/>
      <c r="O324" s="164"/>
      <c r="P324" s="193" t="str">
        <f>IF(COUNT(C324)&lt;1," ",'Web Posting Checklist'!$B$30)</f>
        <v xml:space="preserve"> </v>
      </c>
      <c r="Q324" s="193" t="str">
        <f>IF(COUNT(C324)&lt;1," ",'Web Posting Checklist'!$E$28)</f>
        <v xml:space="preserve"> </v>
      </c>
      <c r="R324" s="193" t="str">
        <f>IF(COUNT(C324)&lt;1," ",'Web Posting Checklist'!$E$29)</f>
        <v xml:space="preserve"> </v>
      </c>
    </row>
    <row r="325" spans="1:18" ht="12.75">
      <c r="A325" s="40">
        <f t="shared" si="5"/>
        <v>0</v>
      </c>
      <c r="B325" s="40">
        <f>COUNTIF($N$4:N324,"yes")</f>
        <v>0</v>
      </c>
      <c r="C325" s="42"/>
      <c r="D325" s="121"/>
      <c r="E325" s="42"/>
      <c r="F325" s="42"/>
      <c r="G325" s="43"/>
      <c r="H325" s="115"/>
      <c r="I325" s="112"/>
      <c r="J325" s="45"/>
      <c r="K325" s="45"/>
      <c r="L325" s="42"/>
      <c r="N325" s="164"/>
      <c r="O325" s="164"/>
      <c r="P325" s="193" t="str">
        <f>IF(COUNT(C325)&lt;1," ",'Web Posting Checklist'!$B$30)</f>
        <v xml:space="preserve"> </v>
      </c>
      <c r="Q325" s="193" t="str">
        <f>IF(COUNT(C325)&lt;1," ",'Web Posting Checklist'!$E$28)</f>
        <v xml:space="preserve"> </v>
      </c>
      <c r="R325" s="193" t="str">
        <f>IF(COUNT(C325)&lt;1," ",'Web Posting Checklist'!$E$29)</f>
        <v xml:space="preserve"> </v>
      </c>
    </row>
    <row r="326" spans="1:18" ht="12.75">
      <c r="A326" s="40">
        <f t="shared" si="5"/>
        <v>0</v>
      </c>
      <c r="B326" s="40">
        <f>COUNTIF($N$4:N325,"yes")</f>
        <v>0</v>
      </c>
      <c r="C326" s="42"/>
      <c r="D326" s="121"/>
      <c r="E326" s="42"/>
      <c r="F326" s="42"/>
      <c r="G326" s="43"/>
      <c r="H326" s="115"/>
      <c r="I326" s="112"/>
      <c r="J326" s="45"/>
      <c r="K326" s="45"/>
      <c r="L326" s="42"/>
      <c r="N326" s="164"/>
      <c r="O326" s="164"/>
      <c r="P326" s="193" t="str">
        <f>IF(COUNT(C326)&lt;1," ",'Web Posting Checklist'!$B$30)</f>
        <v xml:space="preserve"> </v>
      </c>
      <c r="Q326" s="193" t="str">
        <f>IF(COUNT(C326)&lt;1," ",'Web Posting Checklist'!$E$28)</f>
        <v xml:space="preserve"> </v>
      </c>
      <c r="R326" s="193" t="str">
        <f>IF(COUNT(C326)&lt;1," ",'Web Posting Checklist'!$E$29)</f>
        <v xml:space="preserve"> </v>
      </c>
    </row>
    <row r="327" spans="1:18" ht="12.75">
      <c r="A327" s="40">
        <f t="shared" si="5"/>
        <v>0</v>
      </c>
      <c r="B327" s="40">
        <f>COUNTIF($N$4:N326,"yes")</f>
        <v>0</v>
      </c>
      <c r="C327" s="42"/>
      <c r="D327" s="121"/>
      <c r="E327" s="42"/>
      <c r="F327" s="42"/>
      <c r="G327" s="43"/>
      <c r="H327" s="115"/>
      <c r="I327" s="112"/>
      <c r="J327" s="45"/>
      <c r="K327" s="45"/>
      <c r="L327" s="42"/>
      <c r="N327" s="164"/>
      <c r="O327" s="164"/>
      <c r="P327" s="193" t="str">
        <f>IF(COUNT(C327)&lt;1," ",'Web Posting Checklist'!$B$30)</f>
        <v xml:space="preserve"> </v>
      </c>
      <c r="Q327" s="193" t="str">
        <f>IF(COUNT(C327)&lt;1," ",'Web Posting Checklist'!$E$28)</f>
        <v xml:space="preserve"> </v>
      </c>
      <c r="R327" s="193" t="str">
        <f>IF(COUNT(C327)&lt;1," ",'Web Posting Checklist'!$E$29)</f>
        <v xml:space="preserve"> </v>
      </c>
    </row>
    <row r="328" spans="1:18" ht="12.75">
      <c r="A328" s="40">
        <f t="shared" si="5"/>
        <v>0</v>
      </c>
      <c r="B328" s="40">
        <f>COUNTIF($N$4:N327,"yes")</f>
        <v>0</v>
      </c>
      <c r="C328" s="42"/>
      <c r="D328" s="121"/>
      <c r="E328" s="42"/>
      <c r="F328" s="42"/>
      <c r="G328" s="43"/>
      <c r="H328" s="115"/>
      <c r="I328" s="112"/>
      <c r="J328" s="45"/>
      <c r="K328" s="45"/>
      <c r="L328" s="42"/>
      <c r="N328" s="164"/>
      <c r="O328" s="164"/>
      <c r="P328" s="193" t="str">
        <f>IF(COUNT(C328)&lt;1," ",'Web Posting Checklist'!$B$30)</f>
        <v xml:space="preserve"> </v>
      </c>
      <c r="Q328" s="193" t="str">
        <f>IF(COUNT(C328)&lt;1," ",'Web Posting Checklist'!$E$28)</f>
        <v xml:space="preserve"> </v>
      </c>
      <c r="R328" s="193" t="str">
        <f>IF(COUNT(C328)&lt;1," ",'Web Posting Checklist'!$E$29)</f>
        <v xml:space="preserve"> </v>
      </c>
    </row>
    <row r="329" spans="1:18" ht="12.75">
      <c r="A329" s="40">
        <f t="shared" si="5"/>
        <v>0</v>
      </c>
      <c r="B329" s="40">
        <f>COUNTIF($N$4:N328,"yes")</f>
        <v>0</v>
      </c>
      <c r="C329" s="42"/>
      <c r="D329" s="121"/>
      <c r="E329" s="42"/>
      <c r="F329" s="42"/>
      <c r="G329" s="43"/>
      <c r="H329" s="115"/>
      <c r="I329" s="112"/>
      <c r="J329" s="45"/>
      <c r="K329" s="45"/>
      <c r="L329" s="42"/>
      <c r="N329" s="164"/>
      <c r="O329" s="164"/>
      <c r="P329" s="193" t="str">
        <f>IF(COUNT(C329)&lt;1," ",'Web Posting Checklist'!$B$30)</f>
        <v xml:space="preserve"> </v>
      </c>
      <c r="Q329" s="193" t="str">
        <f>IF(COUNT(C329)&lt;1," ",'Web Posting Checklist'!$E$28)</f>
        <v xml:space="preserve"> </v>
      </c>
      <c r="R329" s="193" t="str">
        <f>IF(COUNT(C329)&lt;1," ",'Web Posting Checklist'!$E$29)</f>
        <v xml:space="preserve"> </v>
      </c>
    </row>
    <row r="330" spans="1:18" ht="12.75">
      <c r="A330" s="40">
        <f t="shared" si="5"/>
        <v>0</v>
      </c>
      <c r="B330" s="40">
        <f>COUNTIF($N$4:N329,"yes")</f>
        <v>0</v>
      </c>
      <c r="C330" s="42"/>
      <c r="D330" s="121"/>
      <c r="E330" s="42"/>
      <c r="F330" s="42"/>
      <c r="G330" s="43"/>
      <c r="H330" s="115"/>
      <c r="I330" s="112"/>
      <c r="J330" s="45"/>
      <c r="K330" s="45"/>
      <c r="L330" s="42"/>
      <c r="N330" s="164"/>
      <c r="O330" s="164"/>
      <c r="P330" s="193" t="str">
        <f>IF(COUNT(C330)&lt;1," ",'Web Posting Checklist'!$B$30)</f>
        <v xml:space="preserve"> </v>
      </c>
      <c r="Q330" s="193" t="str">
        <f>IF(COUNT(C330)&lt;1," ",'Web Posting Checklist'!$E$28)</f>
        <v xml:space="preserve"> </v>
      </c>
      <c r="R330" s="193" t="str">
        <f>IF(COUNT(C330)&lt;1," ",'Web Posting Checklist'!$E$29)</f>
        <v xml:space="preserve"> </v>
      </c>
    </row>
    <row r="331" spans="1:18" ht="12.75">
      <c r="A331" s="40">
        <f t="shared" si="5"/>
        <v>0</v>
      </c>
      <c r="B331" s="40">
        <f>COUNTIF($N$4:N330,"yes")</f>
        <v>0</v>
      </c>
      <c r="C331" s="42"/>
      <c r="D331" s="121"/>
      <c r="E331" s="42"/>
      <c r="F331" s="42"/>
      <c r="G331" s="43"/>
      <c r="H331" s="115"/>
      <c r="I331" s="112"/>
      <c r="J331" s="45"/>
      <c r="K331" s="45"/>
      <c r="L331" s="42"/>
      <c r="N331" s="164"/>
      <c r="O331" s="164"/>
      <c r="P331" s="193" t="str">
        <f>IF(COUNT(C331)&lt;1," ",'Web Posting Checklist'!$B$30)</f>
        <v xml:space="preserve"> </v>
      </c>
      <c r="Q331" s="193" t="str">
        <f>IF(COUNT(C331)&lt;1," ",'Web Posting Checklist'!$E$28)</f>
        <v xml:space="preserve"> </v>
      </c>
      <c r="R331" s="193" t="str">
        <f>IF(COUNT(C331)&lt;1," ",'Web Posting Checklist'!$E$29)</f>
        <v xml:space="preserve"> </v>
      </c>
    </row>
    <row r="332" spans="1:18" ht="12.75">
      <c r="A332" s="40">
        <f t="shared" si="5"/>
        <v>0</v>
      </c>
      <c r="B332" s="40">
        <f>COUNTIF($N$4:N331,"yes")</f>
        <v>0</v>
      </c>
      <c r="C332" s="42"/>
      <c r="D332" s="121"/>
      <c r="E332" s="42"/>
      <c r="F332" s="42"/>
      <c r="G332" s="43"/>
      <c r="H332" s="115"/>
      <c r="I332" s="112"/>
      <c r="J332" s="45"/>
      <c r="K332" s="45"/>
      <c r="L332" s="42"/>
      <c r="N332" s="164"/>
      <c r="O332" s="164"/>
      <c r="P332" s="193" t="str">
        <f>IF(COUNT(C332)&lt;1," ",'Web Posting Checklist'!$B$30)</f>
        <v xml:space="preserve"> </v>
      </c>
      <c r="Q332" s="193" t="str">
        <f>IF(COUNT(C332)&lt;1," ",'Web Posting Checklist'!$E$28)</f>
        <v xml:space="preserve"> </v>
      </c>
      <c r="R332" s="193" t="str">
        <f>IF(COUNT(C332)&lt;1," ",'Web Posting Checklist'!$E$29)</f>
        <v xml:space="preserve"> </v>
      </c>
    </row>
    <row r="333" spans="1:18" ht="12.75">
      <c r="A333" s="40">
        <f t="shared" si="5"/>
        <v>0</v>
      </c>
      <c r="B333" s="40">
        <f>COUNTIF($N$4:N332,"yes")</f>
        <v>0</v>
      </c>
      <c r="C333" s="42"/>
      <c r="D333" s="121"/>
      <c r="E333" s="42"/>
      <c r="F333" s="42"/>
      <c r="G333" s="43"/>
      <c r="H333" s="115"/>
      <c r="I333" s="112"/>
      <c r="J333" s="45"/>
      <c r="K333" s="45"/>
      <c r="L333" s="42"/>
      <c r="N333" s="164"/>
      <c r="O333" s="164"/>
      <c r="P333" s="193" t="str">
        <f>IF(COUNT(C333)&lt;1," ",'Web Posting Checklist'!$B$30)</f>
        <v xml:space="preserve"> </v>
      </c>
      <c r="Q333" s="193" t="str">
        <f>IF(COUNT(C333)&lt;1," ",'Web Posting Checklist'!$E$28)</f>
        <v xml:space="preserve"> </v>
      </c>
      <c r="R333" s="193" t="str">
        <f>IF(COUNT(C333)&lt;1," ",'Web Posting Checklist'!$E$29)</f>
        <v xml:space="preserve"> </v>
      </c>
    </row>
    <row r="334" spans="1:18" ht="12.75">
      <c r="A334" s="40">
        <f aca="true" t="shared" si="6" ref="A334:A397">IF(N334="yes",1+(A333*1),0)</f>
        <v>0</v>
      </c>
      <c r="B334" s="40">
        <f>COUNTIF($N$4:N333,"yes")</f>
        <v>0</v>
      </c>
      <c r="C334" s="42"/>
      <c r="D334" s="121"/>
      <c r="E334" s="42"/>
      <c r="F334" s="42"/>
      <c r="G334" s="43"/>
      <c r="H334" s="115"/>
      <c r="I334" s="112"/>
      <c r="J334" s="45"/>
      <c r="K334" s="45"/>
      <c r="L334" s="42"/>
      <c r="N334" s="164"/>
      <c r="O334" s="164"/>
      <c r="P334" s="193" t="str">
        <f>IF(COUNT(C334)&lt;1," ",'Web Posting Checklist'!$B$30)</f>
        <v xml:space="preserve"> </v>
      </c>
      <c r="Q334" s="193" t="str">
        <f>IF(COUNT(C334)&lt;1," ",'Web Posting Checklist'!$E$28)</f>
        <v xml:space="preserve"> </v>
      </c>
      <c r="R334" s="193" t="str">
        <f>IF(COUNT(C334)&lt;1," ",'Web Posting Checklist'!$E$29)</f>
        <v xml:space="preserve"> </v>
      </c>
    </row>
    <row r="335" spans="1:18" ht="12.75">
      <c r="A335" s="40">
        <f t="shared" si="6"/>
        <v>0</v>
      </c>
      <c r="B335" s="40">
        <f>COUNTIF($N$4:N334,"yes")</f>
        <v>0</v>
      </c>
      <c r="C335" s="42"/>
      <c r="D335" s="121"/>
      <c r="E335" s="42"/>
      <c r="F335" s="42"/>
      <c r="G335" s="43"/>
      <c r="H335" s="115"/>
      <c r="I335" s="112"/>
      <c r="J335" s="45"/>
      <c r="K335" s="45"/>
      <c r="L335" s="42"/>
      <c r="N335" s="164"/>
      <c r="O335" s="164"/>
      <c r="P335" s="193" t="str">
        <f>IF(COUNT(C335)&lt;1," ",'Web Posting Checklist'!$B$30)</f>
        <v xml:space="preserve"> </v>
      </c>
      <c r="Q335" s="193" t="str">
        <f>IF(COUNT(C335)&lt;1," ",'Web Posting Checklist'!$E$28)</f>
        <v xml:space="preserve"> </v>
      </c>
      <c r="R335" s="193" t="str">
        <f>IF(COUNT(C335)&lt;1," ",'Web Posting Checklist'!$E$29)</f>
        <v xml:space="preserve"> </v>
      </c>
    </row>
    <row r="336" spans="1:18" ht="12.75">
      <c r="A336" s="40">
        <f t="shared" si="6"/>
        <v>0</v>
      </c>
      <c r="B336" s="40">
        <f>COUNTIF($N$4:N335,"yes")</f>
        <v>0</v>
      </c>
      <c r="C336" s="42"/>
      <c r="D336" s="121"/>
      <c r="E336" s="42"/>
      <c r="F336" s="42"/>
      <c r="G336" s="43"/>
      <c r="H336" s="115"/>
      <c r="I336" s="112"/>
      <c r="J336" s="45"/>
      <c r="K336" s="45"/>
      <c r="L336" s="42"/>
      <c r="N336" s="164"/>
      <c r="O336" s="164"/>
      <c r="P336" s="193" t="str">
        <f>IF(COUNT(C336)&lt;1," ",'Web Posting Checklist'!$B$30)</f>
        <v xml:space="preserve"> </v>
      </c>
      <c r="Q336" s="193" t="str">
        <f>IF(COUNT(C336)&lt;1," ",'Web Posting Checklist'!$E$28)</f>
        <v xml:space="preserve"> </v>
      </c>
      <c r="R336" s="193" t="str">
        <f>IF(COUNT(C336)&lt;1," ",'Web Posting Checklist'!$E$29)</f>
        <v xml:space="preserve"> </v>
      </c>
    </row>
    <row r="337" spans="1:18" ht="12.75">
      <c r="A337" s="40">
        <f t="shared" si="6"/>
        <v>0</v>
      </c>
      <c r="B337" s="40">
        <f>COUNTIF($N$4:N336,"yes")</f>
        <v>0</v>
      </c>
      <c r="C337" s="42"/>
      <c r="D337" s="121"/>
      <c r="E337" s="42"/>
      <c r="F337" s="42"/>
      <c r="G337" s="43"/>
      <c r="H337" s="115"/>
      <c r="I337" s="112"/>
      <c r="J337" s="45"/>
      <c r="K337" s="45"/>
      <c r="L337" s="42"/>
      <c r="N337" s="164"/>
      <c r="O337" s="164"/>
      <c r="P337" s="193" t="str">
        <f>IF(COUNT(C337)&lt;1," ",'Web Posting Checklist'!$B$30)</f>
        <v xml:space="preserve"> </v>
      </c>
      <c r="Q337" s="193" t="str">
        <f>IF(COUNT(C337)&lt;1," ",'Web Posting Checklist'!$E$28)</f>
        <v xml:space="preserve"> </v>
      </c>
      <c r="R337" s="193" t="str">
        <f>IF(COUNT(C337)&lt;1," ",'Web Posting Checklist'!$E$29)</f>
        <v xml:space="preserve"> </v>
      </c>
    </row>
    <row r="338" spans="1:18" ht="12.75">
      <c r="A338" s="40">
        <f t="shared" si="6"/>
        <v>0</v>
      </c>
      <c r="B338" s="40">
        <f>COUNTIF($N$4:N337,"yes")</f>
        <v>0</v>
      </c>
      <c r="C338" s="42"/>
      <c r="D338" s="121"/>
      <c r="E338" s="42"/>
      <c r="F338" s="42"/>
      <c r="G338" s="43"/>
      <c r="H338" s="115"/>
      <c r="I338" s="112"/>
      <c r="J338" s="45"/>
      <c r="K338" s="45"/>
      <c r="L338" s="42"/>
      <c r="N338" s="164"/>
      <c r="O338" s="164"/>
      <c r="P338" s="193" t="str">
        <f>IF(COUNT(C338)&lt;1," ",'Web Posting Checklist'!$B$30)</f>
        <v xml:space="preserve"> </v>
      </c>
      <c r="Q338" s="193" t="str">
        <f>IF(COUNT(C338)&lt;1," ",'Web Posting Checklist'!$E$28)</f>
        <v xml:space="preserve"> </v>
      </c>
      <c r="R338" s="193" t="str">
        <f>IF(COUNT(C338)&lt;1," ",'Web Posting Checklist'!$E$29)</f>
        <v xml:space="preserve"> </v>
      </c>
    </row>
    <row r="339" spans="1:18" ht="12.75">
      <c r="A339" s="40">
        <f t="shared" si="6"/>
        <v>0</v>
      </c>
      <c r="B339" s="40">
        <f>COUNTIF($N$4:N338,"yes")</f>
        <v>0</v>
      </c>
      <c r="C339" s="42"/>
      <c r="D339" s="121"/>
      <c r="E339" s="42"/>
      <c r="F339" s="42"/>
      <c r="G339" s="43"/>
      <c r="H339" s="115"/>
      <c r="I339" s="112"/>
      <c r="J339" s="45"/>
      <c r="K339" s="45"/>
      <c r="L339" s="42"/>
      <c r="N339" s="164"/>
      <c r="O339" s="164"/>
      <c r="P339" s="193" t="str">
        <f>IF(COUNT(C339)&lt;1," ",'Web Posting Checklist'!$B$30)</f>
        <v xml:space="preserve"> </v>
      </c>
      <c r="Q339" s="193" t="str">
        <f>IF(COUNT(C339)&lt;1," ",'Web Posting Checklist'!$E$28)</f>
        <v xml:space="preserve"> </v>
      </c>
      <c r="R339" s="193" t="str">
        <f>IF(COUNT(C339)&lt;1," ",'Web Posting Checklist'!$E$29)</f>
        <v xml:space="preserve"> </v>
      </c>
    </row>
    <row r="340" spans="1:18" ht="12.75">
      <c r="A340" s="40">
        <f t="shared" si="6"/>
        <v>0</v>
      </c>
      <c r="B340" s="40">
        <f>COUNTIF($N$4:N339,"yes")</f>
        <v>0</v>
      </c>
      <c r="C340" s="42"/>
      <c r="D340" s="121"/>
      <c r="E340" s="42"/>
      <c r="F340" s="42"/>
      <c r="G340" s="43"/>
      <c r="H340" s="115"/>
      <c r="I340" s="112"/>
      <c r="J340" s="45"/>
      <c r="K340" s="45"/>
      <c r="L340" s="42"/>
      <c r="N340" s="164"/>
      <c r="O340" s="164"/>
      <c r="P340" s="193" t="str">
        <f>IF(COUNT(C340)&lt;1," ",'Web Posting Checklist'!$B$30)</f>
        <v xml:space="preserve"> </v>
      </c>
      <c r="Q340" s="193" t="str">
        <f>IF(COUNT(C340)&lt;1," ",'Web Posting Checklist'!$E$28)</f>
        <v xml:space="preserve"> </v>
      </c>
      <c r="R340" s="193" t="str">
        <f>IF(COUNT(C340)&lt;1," ",'Web Posting Checklist'!$E$29)</f>
        <v xml:space="preserve"> </v>
      </c>
    </row>
    <row r="341" spans="1:18" ht="12.75">
      <c r="A341" s="40">
        <f t="shared" si="6"/>
        <v>0</v>
      </c>
      <c r="B341" s="40">
        <f>COUNTIF($N$4:N340,"yes")</f>
        <v>0</v>
      </c>
      <c r="C341" s="42"/>
      <c r="D341" s="121"/>
      <c r="E341" s="42"/>
      <c r="F341" s="42"/>
      <c r="G341" s="43"/>
      <c r="H341" s="115"/>
      <c r="I341" s="112"/>
      <c r="J341" s="45"/>
      <c r="K341" s="45"/>
      <c r="L341" s="42"/>
      <c r="N341" s="164"/>
      <c r="O341" s="164"/>
      <c r="P341" s="193" t="str">
        <f>IF(COUNT(C341)&lt;1," ",'Web Posting Checklist'!$B$30)</f>
        <v xml:space="preserve"> </v>
      </c>
      <c r="Q341" s="193" t="str">
        <f>IF(COUNT(C341)&lt;1," ",'Web Posting Checklist'!$E$28)</f>
        <v xml:space="preserve"> </v>
      </c>
      <c r="R341" s="193" t="str">
        <f>IF(COUNT(C341)&lt;1," ",'Web Posting Checklist'!$E$29)</f>
        <v xml:space="preserve"> </v>
      </c>
    </row>
    <row r="342" spans="1:18" ht="12.75">
      <c r="A342" s="40">
        <f t="shared" si="6"/>
        <v>0</v>
      </c>
      <c r="B342" s="40">
        <f>COUNTIF($N$4:N341,"yes")</f>
        <v>0</v>
      </c>
      <c r="C342" s="42"/>
      <c r="D342" s="121"/>
      <c r="E342" s="42"/>
      <c r="F342" s="42"/>
      <c r="G342" s="43"/>
      <c r="H342" s="115"/>
      <c r="I342" s="112"/>
      <c r="J342" s="45"/>
      <c r="K342" s="45"/>
      <c r="L342" s="42"/>
      <c r="N342" s="164"/>
      <c r="O342" s="164"/>
      <c r="P342" s="193" t="str">
        <f>IF(COUNT(C342)&lt;1," ",'Web Posting Checklist'!$B$30)</f>
        <v xml:space="preserve"> </v>
      </c>
      <c r="Q342" s="193" t="str">
        <f>IF(COUNT(C342)&lt;1," ",'Web Posting Checklist'!$E$28)</f>
        <v xml:space="preserve"> </v>
      </c>
      <c r="R342" s="193" t="str">
        <f>IF(COUNT(C342)&lt;1," ",'Web Posting Checklist'!$E$29)</f>
        <v xml:space="preserve"> </v>
      </c>
    </row>
    <row r="343" spans="1:18" ht="12.75">
      <c r="A343" s="40">
        <f t="shared" si="6"/>
        <v>0</v>
      </c>
      <c r="B343" s="40">
        <f>COUNTIF($N$4:N342,"yes")</f>
        <v>0</v>
      </c>
      <c r="C343" s="42"/>
      <c r="D343" s="121"/>
      <c r="E343" s="42"/>
      <c r="F343" s="42"/>
      <c r="G343" s="43"/>
      <c r="H343" s="115"/>
      <c r="I343" s="112"/>
      <c r="J343" s="45"/>
      <c r="K343" s="45"/>
      <c r="L343" s="42"/>
      <c r="N343" s="164"/>
      <c r="O343" s="164"/>
      <c r="P343" s="193" t="str">
        <f>IF(COUNT(C343)&lt;1," ",'Web Posting Checklist'!$B$30)</f>
        <v xml:space="preserve"> </v>
      </c>
      <c r="Q343" s="193" t="str">
        <f>IF(COUNT(C343)&lt;1," ",'Web Posting Checklist'!$E$28)</f>
        <v xml:space="preserve"> </v>
      </c>
      <c r="R343" s="193" t="str">
        <f>IF(COUNT(C343)&lt;1," ",'Web Posting Checklist'!$E$29)</f>
        <v xml:space="preserve"> </v>
      </c>
    </row>
    <row r="344" spans="1:18" ht="12.75">
      <c r="A344" s="40">
        <f t="shared" si="6"/>
        <v>0</v>
      </c>
      <c r="B344" s="40">
        <f>COUNTIF($N$4:N343,"yes")</f>
        <v>0</v>
      </c>
      <c r="C344" s="42"/>
      <c r="D344" s="121"/>
      <c r="E344" s="42"/>
      <c r="F344" s="42"/>
      <c r="G344" s="43"/>
      <c r="H344" s="115"/>
      <c r="I344" s="112"/>
      <c r="J344" s="45"/>
      <c r="K344" s="45"/>
      <c r="L344" s="42"/>
      <c r="N344" s="164"/>
      <c r="O344" s="164"/>
      <c r="P344" s="193" t="str">
        <f>IF(COUNT(C344)&lt;1," ",'Web Posting Checklist'!$B$30)</f>
        <v xml:space="preserve"> </v>
      </c>
      <c r="Q344" s="193" t="str">
        <f>IF(COUNT(C344)&lt;1," ",'Web Posting Checklist'!$E$28)</f>
        <v xml:space="preserve"> </v>
      </c>
      <c r="R344" s="193" t="str">
        <f>IF(COUNT(C344)&lt;1," ",'Web Posting Checklist'!$E$29)</f>
        <v xml:space="preserve"> </v>
      </c>
    </row>
    <row r="345" spans="1:18" ht="12.75">
      <c r="A345" s="40">
        <f t="shared" si="6"/>
        <v>0</v>
      </c>
      <c r="B345" s="40">
        <f>COUNTIF($N$4:N344,"yes")</f>
        <v>0</v>
      </c>
      <c r="C345" s="42"/>
      <c r="D345" s="121"/>
      <c r="E345" s="42"/>
      <c r="F345" s="42"/>
      <c r="G345" s="43"/>
      <c r="H345" s="115"/>
      <c r="I345" s="112"/>
      <c r="J345" s="45"/>
      <c r="K345" s="45"/>
      <c r="L345" s="42"/>
      <c r="N345" s="164"/>
      <c r="O345" s="164"/>
      <c r="P345" s="193" t="str">
        <f>IF(COUNT(C345)&lt;1," ",'Web Posting Checklist'!$B$30)</f>
        <v xml:space="preserve"> </v>
      </c>
      <c r="Q345" s="193" t="str">
        <f>IF(COUNT(C345)&lt;1," ",'Web Posting Checklist'!$E$28)</f>
        <v xml:space="preserve"> </v>
      </c>
      <c r="R345" s="193" t="str">
        <f>IF(COUNT(C345)&lt;1," ",'Web Posting Checklist'!$E$29)</f>
        <v xml:space="preserve"> </v>
      </c>
    </row>
    <row r="346" spans="1:18" ht="12.75">
      <c r="A346" s="40">
        <f t="shared" si="6"/>
        <v>0</v>
      </c>
      <c r="B346" s="40">
        <f>COUNTIF($N$4:N345,"yes")</f>
        <v>0</v>
      </c>
      <c r="C346" s="42"/>
      <c r="D346" s="121"/>
      <c r="E346" s="42"/>
      <c r="F346" s="42"/>
      <c r="G346" s="43"/>
      <c r="H346" s="115"/>
      <c r="I346" s="112"/>
      <c r="J346" s="45"/>
      <c r="K346" s="45"/>
      <c r="L346" s="42"/>
      <c r="N346" s="164"/>
      <c r="O346" s="164"/>
      <c r="P346" s="193" t="str">
        <f>IF(COUNT(C346)&lt;1," ",'Web Posting Checklist'!$B$30)</f>
        <v xml:space="preserve"> </v>
      </c>
      <c r="Q346" s="193" t="str">
        <f>IF(COUNT(C346)&lt;1," ",'Web Posting Checklist'!$E$28)</f>
        <v xml:space="preserve"> </v>
      </c>
      <c r="R346" s="193" t="str">
        <f>IF(COUNT(C346)&lt;1," ",'Web Posting Checklist'!$E$29)</f>
        <v xml:space="preserve"> </v>
      </c>
    </row>
    <row r="347" spans="1:18" ht="12.75">
      <c r="A347" s="40">
        <f t="shared" si="6"/>
        <v>0</v>
      </c>
      <c r="B347" s="40">
        <f>COUNTIF($N$4:N346,"yes")</f>
        <v>0</v>
      </c>
      <c r="C347" s="42"/>
      <c r="D347" s="121"/>
      <c r="E347" s="42"/>
      <c r="F347" s="42"/>
      <c r="G347" s="43"/>
      <c r="H347" s="115"/>
      <c r="I347" s="112"/>
      <c r="J347" s="45"/>
      <c r="K347" s="45"/>
      <c r="L347" s="42"/>
      <c r="N347" s="164"/>
      <c r="O347" s="164"/>
      <c r="P347" s="193" t="str">
        <f>IF(COUNT(C347)&lt;1," ",'Web Posting Checklist'!$B$30)</f>
        <v xml:space="preserve"> </v>
      </c>
      <c r="Q347" s="193" t="str">
        <f>IF(COUNT(C347)&lt;1," ",'Web Posting Checklist'!$E$28)</f>
        <v xml:space="preserve"> </v>
      </c>
      <c r="R347" s="193" t="str">
        <f>IF(COUNT(C347)&lt;1," ",'Web Posting Checklist'!$E$29)</f>
        <v xml:space="preserve"> </v>
      </c>
    </row>
    <row r="348" spans="1:18" ht="12.75">
      <c r="A348" s="40">
        <f t="shared" si="6"/>
        <v>0</v>
      </c>
      <c r="B348" s="40">
        <f>COUNTIF($N$4:N347,"yes")</f>
        <v>0</v>
      </c>
      <c r="C348" s="42"/>
      <c r="D348" s="121"/>
      <c r="E348" s="42"/>
      <c r="F348" s="42"/>
      <c r="G348" s="43"/>
      <c r="H348" s="115"/>
      <c r="I348" s="112"/>
      <c r="J348" s="45"/>
      <c r="K348" s="45"/>
      <c r="L348" s="42"/>
      <c r="N348" s="164"/>
      <c r="O348" s="164"/>
      <c r="P348" s="193" t="str">
        <f>IF(COUNT(C348)&lt;1," ",'Web Posting Checklist'!$B$30)</f>
        <v xml:space="preserve"> </v>
      </c>
      <c r="Q348" s="193" t="str">
        <f>IF(COUNT(C348)&lt;1," ",'Web Posting Checklist'!$E$28)</f>
        <v xml:space="preserve"> </v>
      </c>
      <c r="R348" s="193" t="str">
        <f>IF(COUNT(C348)&lt;1," ",'Web Posting Checklist'!$E$29)</f>
        <v xml:space="preserve"> </v>
      </c>
    </row>
    <row r="349" spans="1:18" ht="12.75">
      <c r="A349" s="40">
        <f t="shared" si="6"/>
        <v>0</v>
      </c>
      <c r="B349" s="40">
        <f>COUNTIF($N$4:N348,"yes")</f>
        <v>0</v>
      </c>
      <c r="C349" s="42"/>
      <c r="D349" s="121"/>
      <c r="E349" s="42"/>
      <c r="F349" s="42"/>
      <c r="G349" s="43"/>
      <c r="H349" s="115"/>
      <c r="I349" s="112"/>
      <c r="J349" s="45"/>
      <c r="K349" s="45"/>
      <c r="L349" s="42"/>
      <c r="N349" s="164"/>
      <c r="O349" s="164"/>
      <c r="P349" s="193" t="str">
        <f>IF(COUNT(C349)&lt;1," ",'Web Posting Checklist'!$B$30)</f>
        <v xml:space="preserve"> </v>
      </c>
      <c r="Q349" s="193" t="str">
        <f>IF(COUNT(C349)&lt;1," ",'Web Posting Checklist'!$E$28)</f>
        <v xml:space="preserve"> </v>
      </c>
      <c r="R349" s="193" t="str">
        <f>IF(COUNT(C349)&lt;1," ",'Web Posting Checklist'!$E$29)</f>
        <v xml:space="preserve"> </v>
      </c>
    </row>
    <row r="350" spans="1:18" ht="12.75">
      <c r="A350" s="40">
        <f t="shared" si="6"/>
        <v>0</v>
      </c>
      <c r="B350" s="40">
        <f>COUNTIF($N$4:N349,"yes")</f>
        <v>0</v>
      </c>
      <c r="C350" s="42"/>
      <c r="D350" s="121"/>
      <c r="E350" s="42"/>
      <c r="F350" s="42"/>
      <c r="G350" s="43"/>
      <c r="H350" s="115"/>
      <c r="I350" s="112"/>
      <c r="J350" s="45"/>
      <c r="K350" s="45"/>
      <c r="L350" s="42"/>
      <c r="N350" s="164"/>
      <c r="O350" s="164"/>
      <c r="P350" s="193" t="str">
        <f>IF(COUNT(C350)&lt;1," ",'Web Posting Checklist'!$B$30)</f>
        <v xml:space="preserve"> </v>
      </c>
      <c r="Q350" s="193" t="str">
        <f>IF(COUNT(C350)&lt;1," ",'Web Posting Checklist'!$E$28)</f>
        <v xml:space="preserve"> </v>
      </c>
      <c r="R350" s="193" t="str">
        <f>IF(COUNT(C350)&lt;1," ",'Web Posting Checklist'!$E$29)</f>
        <v xml:space="preserve"> </v>
      </c>
    </row>
    <row r="351" spans="1:18" ht="12.75">
      <c r="A351" s="40">
        <f t="shared" si="6"/>
        <v>0</v>
      </c>
      <c r="B351" s="40">
        <f>COUNTIF($N$4:N350,"yes")</f>
        <v>0</v>
      </c>
      <c r="C351" s="42"/>
      <c r="D351" s="121"/>
      <c r="E351" s="42"/>
      <c r="F351" s="42"/>
      <c r="G351" s="43"/>
      <c r="H351" s="115"/>
      <c r="I351" s="112"/>
      <c r="J351" s="45"/>
      <c r="K351" s="45"/>
      <c r="L351" s="42"/>
      <c r="N351" s="164"/>
      <c r="O351" s="164"/>
      <c r="P351" s="193" t="str">
        <f>IF(COUNT(C351)&lt;1," ",'Web Posting Checklist'!$B$30)</f>
        <v xml:space="preserve"> </v>
      </c>
      <c r="Q351" s="193" t="str">
        <f>IF(COUNT(C351)&lt;1," ",'Web Posting Checklist'!$E$28)</f>
        <v xml:space="preserve"> </v>
      </c>
      <c r="R351" s="193" t="str">
        <f>IF(COUNT(C351)&lt;1," ",'Web Posting Checklist'!$E$29)</f>
        <v xml:space="preserve"> </v>
      </c>
    </row>
    <row r="352" spans="1:18" ht="12.75">
      <c r="A352" s="40">
        <f t="shared" si="6"/>
        <v>0</v>
      </c>
      <c r="B352" s="40">
        <f>COUNTIF($N$4:N351,"yes")</f>
        <v>0</v>
      </c>
      <c r="C352" s="42"/>
      <c r="D352" s="121"/>
      <c r="E352" s="42"/>
      <c r="F352" s="42"/>
      <c r="G352" s="43"/>
      <c r="H352" s="115"/>
      <c r="I352" s="112"/>
      <c r="J352" s="45"/>
      <c r="K352" s="45"/>
      <c r="L352" s="42"/>
      <c r="N352" s="164"/>
      <c r="O352" s="164"/>
      <c r="P352" s="193" t="str">
        <f>IF(COUNT(C352)&lt;1," ",'Web Posting Checklist'!$B$30)</f>
        <v xml:space="preserve"> </v>
      </c>
      <c r="Q352" s="193" t="str">
        <f>IF(COUNT(C352)&lt;1," ",'Web Posting Checklist'!$E$28)</f>
        <v xml:space="preserve"> </v>
      </c>
      <c r="R352" s="193" t="str">
        <f>IF(COUNT(C352)&lt;1," ",'Web Posting Checklist'!$E$29)</f>
        <v xml:space="preserve"> </v>
      </c>
    </row>
    <row r="353" spans="1:18" ht="12.75">
      <c r="A353" s="40">
        <f t="shared" si="6"/>
        <v>0</v>
      </c>
      <c r="B353" s="40">
        <f>COUNTIF($N$4:N352,"yes")</f>
        <v>0</v>
      </c>
      <c r="C353" s="42"/>
      <c r="D353" s="121"/>
      <c r="E353" s="42"/>
      <c r="F353" s="42"/>
      <c r="G353" s="43"/>
      <c r="H353" s="115"/>
      <c r="I353" s="112"/>
      <c r="J353" s="45"/>
      <c r="K353" s="45"/>
      <c r="L353" s="42"/>
      <c r="N353" s="164"/>
      <c r="O353" s="164"/>
      <c r="P353" s="193" t="str">
        <f>IF(COUNT(C353)&lt;1," ",'Web Posting Checklist'!$B$30)</f>
        <v xml:space="preserve"> </v>
      </c>
      <c r="Q353" s="193" t="str">
        <f>IF(COUNT(C353)&lt;1," ",'Web Posting Checklist'!$E$28)</f>
        <v xml:space="preserve"> </v>
      </c>
      <c r="R353" s="193" t="str">
        <f>IF(COUNT(C353)&lt;1," ",'Web Posting Checklist'!$E$29)</f>
        <v xml:space="preserve"> </v>
      </c>
    </row>
    <row r="354" spans="1:18" ht="12.75">
      <c r="A354" s="40">
        <f t="shared" si="6"/>
        <v>0</v>
      </c>
      <c r="B354" s="40">
        <f>COUNTIF($N$4:N353,"yes")</f>
        <v>0</v>
      </c>
      <c r="C354" s="42"/>
      <c r="D354" s="121"/>
      <c r="E354" s="42"/>
      <c r="F354" s="42"/>
      <c r="G354" s="43"/>
      <c r="H354" s="115"/>
      <c r="I354" s="112"/>
      <c r="J354" s="45"/>
      <c r="K354" s="45"/>
      <c r="L354" s="42"/>
      <c r="N354" s="164"/>
      <c r="O354" s="164"/>
      <c r="P354" s="193" t="str">
        <f>IF(COUNT(C354)&lt;1," ",'Web Posting Checklist'!$B$30)</f>
        <v xml:space="preserve"> </v>
      </c>
      <c r="Q354" s="193" t="str">
        <f>IF(COUNT(C354)&lt;1," ",'Web Posting Checklist'!$E$28)</f>
        <v xml:space="preserve"> </v>
      </c>
      <c r="R354" s="193" t="str">
        <f>IF(COUNT(C354)&lt;1," ",'Web Posting Checklist'!$E$29)</f>
        <v xml:space="preserve"> </v>
      </c>
    </row>
    <row r="355" spans="1:18" ht="12.75">
      <c r="A355" s="40">
        <f t="shared" si="6"/>
        <v>0</v>
      </c>
      <c r="B355" s="40">
        <f>COUNTIF($N$4:N354,"yes")</f>
        <v>0</v>
      </c>
      <c r="C355" s="42"/>
      <c r="D355" s="121"/>
      <c r="E355" s="42"/>
      <c r="F355" s="42"/>
      <c r="G355" s="43"/>
      <c r="H355" s="115"/>
      <c r="I355" s="112"/>
      <c r="J355" s="45"/>
      <c r="K355" s="45"/>
      <c r="L355" s="42"/>
      <c r="N355" s="164"/>
      <c r="O355" s="164"/>
      <c r="P355" s="193" t="str">
        <f>IF(COUNT(C355)&lt;1," ",'Web Posting Checklist'!$B$30)</f>
        <v xml:space="preserve"> </v>
      </c>
      <c r="Q355" s="193" t="str">
        <f>IF(COUNT(C355)&lt;1," ",'Web Posting Checklist'!$E$28)</f>
        <v xml:space="preserve"> </v>
      </c>
      <c r="R355" s="193" t="str">
        <f>IF(COUNT(C355)&lt;1," ",'Web Posting Checklist'!$E$29)</f>
        <v xml:space="preserve"> </v>
      </c>
    </row>
    <row r="356" spans="1:18" ht="12.75">
      <c r="A356" s="40">
        <f t="shared" si="6"/>
        <v>0</v>
      </c>
      <c r="B356" s="40">
        <f>COUNTIF($N$4:N355,"yes")</f>
        <v>0</v>
      </c>
      <c r="C356" s="42"/>
      <c r="D356" s="121"/>
      <c r="E356" s="42"/>
      <c r="F356" s="42"/>
      <c r="G356" s="43"/>
      <c r="H356" s="115"/>
      <c r="I356" s="112"/>
      <c r="J356" s="45"/>
      <c r="K356" s="45"/>
      <c r="L356" s="42"/>
      <c r="N356" s="164"/>
      <c r="O356" s="164"/>
      <c r="P356" s="193" t="str">
        <f>IF(COUNT(C356)&lt;1," ",'Web Posting Checklist'!$B$30)</f>
        <v xml:space="preserve"> </v>
      </c>
      <c r="Q356" s="193" t="str">
        <f>IF(COUNT(C356)&lt;1," ",'Web Posting Checklist'!$E$28)</f>
        <v xml:space="preserve"> </v>
      </c>
      <c r="R356" s="193" t="str">
        <f>IF(COUNT(C356)&lt;1," ",'Web Posting Checklist'!$E$29)</f>
        <v xml:space="preserve"> </v>
      </c>
    </row>
    <row r="357" spans="1:18" ht="12.75">
      <c r="A357" s="40">
        <f t="shared" si="6"/>
        <v>0</v>
      </c>
      <c r="B357" s="40">
        <f>COUNTIF($N$4:N356,"yes")</f>
        <v>0</v>
      </c>
      <c r="C357" s="42"/>
      <c r="D357" s="121"/>
      <c r="E357" s="42"/>
      <c r="F357" s="42"/>
      <c r="G357" s="43"/>
      <c r="H357" s="115"/>
      <c r="I357" s="112"/>
      <c r="J357" s="45"/>
      <c r="K357" s="45"/>
      <c r="L357" s="42"/>
      <c r="N357" s="164"/>
      <c r="O357" s="164"/>
      <c r="P357" s="193" t="str">
        <f>IF(COUNT(C357)&lt;1," ",'Web Posting Checklist'!$B$30)</f>
        <v xml:space="preserve"> </v>
      </c>
      <c r="Q357" s="193" t="str">
        <f>IF(COUNT(C357)&lt;1," ",'Web Posting Checklist'!$E$28)</f>
        <v xml:space="preserve"> </v>
      </c>
      <c r="R357" s="193" t="str">
        <f>IF(COUNT(C357)&lt;1," ",'Web Posting Checklist'!$E$29)</f>
        <v xml:space="preserve"> </v>
      </c>
    </row>
    <row r="358" spans="1:18" ht="12.75">
      <c r="A358" s="40">
        <f t="shared" si="6"/>
        <v>0</v>
      </c>
      <c r="B358" s="40">
        <f>COUNTIF($N$4:N357,"yes")</f>
        <v>0</v>
      </c>
      <c r="C358" s="42"/>
      <c r="D358" s="121"/>
      <c r="E358" s="42"/>
      <c r="F358" s="42"/>
      <c r="G358" s="43"/>
      <c r="H358" s="115"/>
      <c r="I358" s="112"/>
      <c r="J358" s="45"/>
      <c r="K358" s="45"/>
      <c r="L358" s="42"/>
      <c r="N358" s="164"/>
      <c r="O358" s="164"/>
      <c r="P358" s="193" t="str">
        <f>IF(COUNT(C358)&lt;1," ",'Web Posting Checklist'!$B$30)</f>
        <v xml:space="preserve"> </v>
      </c>
      <c r="Q358" s="193" t="str">
        <f>IF(COUNT(C358)&lt;1," ",'Web Posting Checklist'!$E$28)</f>
        <v xml:space="preserve"> </v>
      </c>
      <c r="R358" s="193" t="str">
        <f>IF(COUNT(C358)&lt;1," ",'Web Posting Checklist'!$E$29)</f>
        <v xml:space="preserve"> </v>
      </c>
    </row>
    <row r="359" spans="1:18" ht="12.75">
      <c r="A359" s="40">
        <f t="shared" si="6"/>
        <v>0</v>
      </c>
      <c r="B359" s="40">
        <f>COUNTIF($N$4:N358,"yes")</f>
        <v>0</v>
      </c>
      <c r="C359" s="42"/>
      <c r="D359" s="121"/>
      <c r="E359" s="42"/>
      <c r="F359" s="42"/>
      <c r="G359" s="43"/>
      <c r="H359" s="115"/>
      <c r="I359" s="112"/>
      <c r="J359" s="45"/>
      <c r="K359" s="45"/>
      <c r="L359" s="42"/>
      <c r="N359" s="164"/>
      <c r="O359" s="164"/>
      <c r="P359" s="193" t="str">
        <f>IF(COUNT(C359)&lt;1," ",'Web Posting Checklist'!$B$30)</f>
        <v xml:space="preserve"> </v>
      </c>
      <c r="Q359" s="193" t="str">
        <f>IF(COUNT(C359)&lt;1," ",'Web Posting Checklist'!$E$28)</f>
        <v xml:space="preserve"> </v>
      </c>
      <c r="R359" s="193" t="str">
        <f>IF(COUNT(C359)&lt;1," ",'Web Posting Checklist'!$E$29)</f>
        <v xml:space="preserve"> </v>
      </c>
    </row>
    <row r="360" spans="1:18" ht="12.75">
      <c r="A360" s="40">
        <f t="shared" si="6"/>
        <v>0</v>
      </c>
      <c r="B360" s="40">
        <f>COUNTIF($N$4:N359,"yes")</f>
        <v>0</v>
      </c>
      <c r="C360" s="42"/>
      <c r="D360" s="121"/>
      <c r="E360" s="42"/>
      <c r="F360" s="42"/>
      <c r="G360" s="43"/>
      <c r="H360" s="115"/>
      <c r="I360" s="112"/>
      <c r="J360" s="45"/>
      <c r="K360" s="45"/>
      <c r="L360" s="42"/>
      <c r="N360" s="164"/>
      <c r="O360" s="164"/>
      <c r="P360" s="193" t="str">
        <f>IF(COUNT(C360)&lt;1," ",'Web Posting Checklist'!$B$30)</f>
        <v xml:space="preserve"> </v>
      </c>
      <c r="Q360" s="193" t="str">
        <f>IF(COUNT(C360)&lt;1," ",'Web Posting Checklist'!$E$28)</f>
        <v xml:space="preserve"> </v>
      </c>
      <c r="R360" s="193" t="str">
        <f>IF(COUNT(C360)&lt;1," ",'Web Posting Checklist'!$E$29)</f>
        <v xml:space="preserve"> </v>
      </c>
    </row>
    <row r="361" spans="1:18" ht="12.75">
      <c r="A361" s="40">
        <f t="shared" si="6"/>
        <v>0</v>
      </c>
      <c r="B361" s="40">
        <f>COUNTIF($N$4:N360,"yes")</f>
        <v>0</v>
      </c>
      <c r="C361" s="42"/>
      <c r="D361" s="121"/>
      <c r="E361" s="42"/>
      <c r="F361" s="42"/>
      <c r="G361" s="43"/>
      <c r="H361" s="115"/>
      <c r="I361" s="112"/>
      <c r="J361" s="45"/>
      <c r="K361" s="45"/>
      <c r="L361" s="42"/>
      <c r="N361" s="164"/>
      <c r="O361" s="164"/>
      <c r="P361" s="193" t="str">
        <f>IF(COUNT(C361)&lt;1," ",'Web Posting Checklist'!$B$30)</f>
        <v xml:space="preserve"> </v>
      </c>
      <c r="Q361" s="193" t="str">
        <f>IF(COUNT(C361)&lt;1," ",'Web Posting Checklist'!$E$28)</f>
        <v xml:space="preserve"> </v>
      </c>
      <c r="R361" s="193" t="str">
        <f>IF(COUNT(C361)&lt;1," ",'Web Posting Checklist'!$E$29)</f>
        <v xml:space="preserve"> </v>
      </c>
    </row>
    <row r="362" spans="1:18" ht="12.75">
      <c r="A362" s="40">
        <f t="shared" si="6"/>
        <v>0</v>
      </c>
      <c r="B362" s="40">
        <f>COUNTIF($N$4:N361,"yes")</f>
        <v>0</v>
      </c>
      <c r="C362" s="42"/>
      <c r="D362" s="121"/>
      <c r="E362" s="42"/>
      <c r="F362" s="42"/>
      <c r="G362" s="43"/>
      <c r="H362" s="115"/>
      <c r="I362" s="112"/>
      <c r="J362" s="45"/>
      <c r="K362" s="45"/>
      <c r="L362" s="42"/>
      <c r="N362" s="164"/>
      <c r="O362" s="164"/>
      <c r="P362" s="193" t="str">
        <f>IF(COUNT(C362)&lt;1," ",'Web Posting Checklist'!$B$30)</f>
        <v xml:space="preserve"> </v>
      </c>
      <c r="Q362" s="193" t="str">
        <f>IF(COUNT(C362)&lt;1," ",'Web Posting Checklist'!$E$28)</f>
        <v xml:space="preserve"> </v>
      </c>
      <c r="R362" s="193" t="str">
        <f>IF(COUNT(C362)&lt;1," ",'Web Posting Checklist'!$E$29)</f>
        <v xml:space="preserve"> </v>
      </c>
    </row>
    <row r="363" spans="1:18" ht="12.75">
      <c r="A363" s="40">
        <f t="shared" si="6"/>
        <v>0</v>
      </c>
      <c r="B363" s="40">
        <f>COUNTIF($N$4:N362,"yes")</f>
        <v>0</v>
      </c>
      <c r="C363" s="42"/>
      <c r="D363" s="121"/>
      <c r="E363" s="42"/>
      <c r="F363" s="42"/>
      <c r="G363" s="43"/>
      <c r="H363" s="115"/>
      <c r="I363" s="112"/>
      <c r="J363" s="45"/>
      <c r="K363" s="45"/>
      <c r="L363" s="42"/>
      <c r="N363" s="164"/>
      <c r="O363" s="164"/>
      <c r="P363" s="193" t="str">
        <f>IF(COUNT(C363)&lt;1," ",'Web Posting Checklist'!$B$30)</f>
        <v xml:space="preserve"> </v>
      </c>
      <c r="Q363" s="193" t="str">
        <f>IF(COUNT(C363)&lt;1," ",'Web Posting Checklist'!$E$28)</f>
        <v xml:space="preserve"> </v>
      </c>
      <c r="R363" s="193" t="str">
        <f>IF(COUNT(C363)&lt;1," ",'Web Posting Checklist'!$E$29)</f>
        <v xml:space="preserve"> </v>
      </c>
    </row>
    <row r="364" spans="1:18" ht="12.75">
      <c r="A364" s="40">
        <f t="shared" si="6"/>
        <v>0</v>
      </c>
      <c r="B364" s="40">
        <f>COUNTIF($N$4:N363,"yes")</f>
        <v>0</v>
      </c>
      <c r="C364" s="42"/>
      <c r="D364" s="121"/>
      <c r="E364" s="42"/>
      <c r="F364" s="42"/>
      <c r="G364" s="43"/>
      <c r="H364" s="115"/>
      <c r="I364" s="112"/>
      <c r="J364" s="45"/>
      <c r="K364" s="45"/>
      <c r="L364" s="42"/>
      <c r="N364" s="164"/>
      <c r="O364" s="164"/>
      <c r="P364" s="193" t="str">
        <f>IF(COUNT(C364)&lt;1," ",'Web Posting Checklist'!$B$30)</f>
        <v xml:space="preserve"> </v>
      </c>
      <c r="Q364" s="193" t="str">
        <f>IF(COUNT(C364)&lt;1," ",'Web Posting Checklist'!$E$28)</f>
        <v xml:space="preserve"> </v>
      </c>
      <c r="R364" s="193" t="str">
        <f>IF(COUNT(C364)&lt;1," ",'Web Posting Checklist'!$E$29)</f>
        <v xml:space="preserve"> </v>
      </c>
    </row>
    <row r="365" spans="1:18" ht="12.75">
      <c r="A365" s="40">
        <f t="shared" si="6"/>
        <v>0</v>
      </c>
      <c r="B365" s="40">
        <f>COUNTIF($N$4:N364,"yes")</f>
        <v>0</v>
      </c>
      <c r="C365" s="42"/>
      <c r="D365" s="121"/>
      <c r="E365" s="42"/>
      <c r="F365" s="42"/>
      <c r="G365" s="43"/>
      <c r="H365" s="115"/>
      <c r="I365" s="112"/>
      <c r="J365" s="45"/>
      <c r="K365" s="45"/>
      <c r="L365" s="42"/>
      <c r="N365" s="164"/>
      <c r="O365" s="164"/>
      <c r="P365" s="193" t="str">
        <f>IF(COUNT(C365)&lt;1," ",'Web Posting Checklist'!$B$30)</f>
        <v xml:space="preserve"> </v>
      </c>
      <c r="Q365" s="193" t="str">
        <f>IF(COUNT(C365)&lt;1," ",'Web Posting Checklist'!$E$28)</f>
        <v xml:space="preserve"> </v>
      </c>
      <c r="R365" s="193" t="str">
        <f>IF(COUNT(C365)&lt;1," ",'Web Posting Checklist'!$E$29)</f>
        <v xml:space="preserve"> </v>
      </c>
    </row>
    <row r="366" spans="1:18" ht="12.75">
      <c r="A366" s="40">
        <f t="shared" si="6"/>
        <v>0</v>
      </c>
      <c r="B366" s="40">
        <f>COUNTIF($N$4:N365,"yes")</f>
        <v>0</v>
      </c>
      <c r="C366" s="42"/>
      <c r="D366" s="121"/>
      <c r="E366" s="42"/>
      <c r="F366" s="42"/>
      <c r="G366" s="43"/>
      <c r="H366" s="115"/>
      <c r="I366" s="112"/>
      <c r="J366" s="45"/>
      <c r="K366" s="45"/>
      <c r="L366" s="42"/>
      <c r="N366" s="164"/>
      <c r="O366" s="164"/>
      <c r="P366" s="193" t="str">
        <f>IF(COUNT(C366)&lt;1," ",'Web Posting Checklist'!$B$30)</f>
        <v xml:space="preserve"> </v>
      </c>
      <c r="Q366" s="193" t="str">
        <f>IF(COUNT(C366)&lt;1," ",'Web Posting Checklist'!$E$28)</f>
        <v xml:space="preserve"> </v>
      </c>
      <c r="R366" s="193" t="str">
        <f>IF(COUNT(C366)&lt;1," ",'Web Posting Checklist'!$E$29)</f>
        <v xml:space="preserve"> </v>
      </c>
    </row>
    <row r="367" spans="1:18" ht="12.75">
      <c r="A367" s="40">
        <f t="shared" si="6"/>
        <v>0</v>
      </c>
      <c r="B367" s="40">
        <f>COUNTIF($N$4:N366,"yes")</f>
        <v>0</v>
      </c>
      <c r="C367" s="42"/>
      <c r="D367" s="121"/>
      <c r="E367" s="42"/>
      <c r="F367" s="42"/>
      <c r="G367" s="43"/>
      <c r="H367" s="115"/>
      <c r="I367" s="112"/>
      <c r="J367" s="45"/>
      <c r="K367" s="45"/>
      <c r="L367" s="42"/>
      <c r="N367" s="164"/>
      <c r="O367" s="164"/>
      <c r="P367" s="193" t="str">
        <f>IF(COUNT(C367)&lt;1," ",'Web Posting Checklist'!$B$30)</f>
        <v xml:space="preserve"> </v>
      </c>
      <c r="Q367" s="193" t="str">
        <f>IF(COUNT(C367)&lt;1," ",'Web Posting Checklist'!$E$28)</f>
        <v xml:space="preserve"> </v>
      </c>
      <c r="R367" s="193" t="str">
        <f>IF(COUNT(C367)&lt;1," ",'Web Posting Checklist'!$E$29)</f>
        <v xml:space="preserve"> </v>
      </c>
    </row>
    <row r="368" spans="1:18" ht="12.75">
      <c r="A368" s="40">
        <f t="shared" si="6"/>
        <v>0</v>
      </c>
      <c r="B368" s="40">
        <f>COUNTIF($N$4:N367,"yes")</f>
        <v>0</v>
      </c>
      <c r="C368" s="42"/>
      <c r="D368" s="121"/>
      <c r="E368" s="42"/>
      <c r="F368" s="42"/>
      <c r="G368" s="43"/>
      <c r="H368" s="115"/>
      <c r="I368" s="112"/>
      <c r="J368" s="45"/>
      <c r="K368" s="45"/>
      <c r="L368" s="42"/>
      <c r="N368" s="164"/>
      <c r="O368" s="164"/>
      <c r="P368" s="193" t="str">
        <f>IF(COUNT(C368)&lt;1," ",'Web Posting Checklist'!$B$30)</f>
        <v xml:space="preserve"> </v>
      </c>
      <c r="Q368" s="193" t="str">
        <f>IF(COUNT(C368)&lt;1," ",'Web Posting Checklist'!$E$28)</f>
        <v xml:space="preserve"> </v>
      </c>
      <c r="R368" s="193" t="str">
        <f>IF(COUNT(C368)&lt;1," ",'Web Posting Checklist'!$E$29)</f>
        <v xml:space="preserve"> </v>
      </c>
    </row>
    <row r="369" spans="1:18" ht="12.75">
      <c r="A369" s="40">
        <f t="shared" si="6"/>
        <v>0</v>
      </c>
      <c r="B369" s="40">
        <f>COUNTIF($N$4:N368,"yes")</f>
        <v>0</v>
      </c>
      <c r="C369" s="42"/>
      <c r="D369" s="121"/>
      <c r="E369" s="42"/>
      <c r="F369" s="42"/>
      <c r="G369" s="43"/>
      <c r="H369" s="115"/>
      <c r="I369" s="112"/>
      <c r="J369" s="45"/>
      <c r="K369" s="45"/>
      <c r="L369" s="42"/>
      <c r="N369" s="164"/>
      <c r="O369" s="164"/>
      <c r="P369" s="193" t="str">
        <f>IF(COUNT(C369)&lt;1," ",'Web Posting Checklist'!$B$30)</f>
        <v xml:space="preserve"> </v>
      </c>
      <c r="Q369" s="193" t="str">
        <f>IF(COUNT(C369)&lt;1," ",'Web Posting Checklist'!$E$28)</f>
        <v xml:space="preserve"> </v>
      </c>
      <c r="R369" s="193" t="str">
        <f>IF(COUNT(C369)&lt;1," ",'Web Posting Checklist'!$E$29)</f>
        <v xml:space="preserve"> </v>
      </c>
    </row>
    <row r="370" spans="1:18" ht="12.75">
      <c r="A370" s="40">
        <f t="shared" si="6"/>
        <v>0</v>
      </c>
      <c r="B370" s="40">
        <f>COUNTIF($N$4:N369,"yes")</f>
        <v>0</v>
      </c>
      <c r="C370" s="42"/>
      <c r="D370" s="121"/>
      <c r="E370" s="42"/>
      <c r="F370" s="42"/>
      <c r="G370" s="43"/>
      <c r="H370" s="115"/>
      <c r="I370" s="112"/>
      <c r="J370" s="45"/>
      <c r="K370" s="45"/>
      <c r="L370" s="42"/>
      <c r="N370" s="164"/>
      <c r="O370" s="164"/>
      <c r="P370" s="193" t="str">
        <f>IF(COUNT(C370)&lt;1," ",'Web Posting Checklist'!$B$30)</f>
        <v xml:space="preserve"> </v>
      </c>
      <c r="Q370" s="193" t="str">
        <f>IF(COUNT(C370)&lt;1," ",'Web Posting Checklist'!$E$28)</f>
        <v xml:space="preserve"> </v>
      </c>
      <c r="R370" s="193" t="str">
        <f>IF(COUNT(C370)&lt;1," ",'Web Posting Checklist'!$E$29)</f>
        <v xml:space="preserve"> </v>
      </c>
    </row>
    <row r="371" spans="1:18" ht="12.75">
      <c r="A371" s="40">
        <f t="shared" si="6"/>
        <v>0</v>
      </c>
      <c r="B371" s="40">
        <f>COUNTIF($N$4:N370,"yes")</f>
        <v>0</v>
      </c>
      <c r="C371" s="42"/>
      <c r="D371" s="121"/>
      <c r="E371" s="42"/>
      <c r="F371" s="42"/>
      <c r="G371" s="43"/>
      <c r="H371" s="115"/>
      <c r="I371" s="112"/>
      <c r="J371" s="45"/>
      <c r="K371" s="45"/>
      <c r="L371" s="42"/>
      <c r="N371" s="164"/>
      <c r="O371" s="164"/>
      <c r="P371" s="193" t="str">
        <f>IF(COUNT(C371)&lt;1," ",'Web Posting Checklist'!$B$30)</f>
        <v xml:space="preserve"> </v>
      </c>
      <c r="Q371" s="193" t="str">
        <f>IF(COUNT(C371)&lt;1," ",'Web Posting Checklist'!$E$28)</f>
        <v xml:space="preserve"> </v>
      </c>
      <c r="R371" s="193" t="str">
        <f>IF(COUNT(C371)&lt;1," ",'Web Posting Checklist'!$E$29)</f>
        <v xml:space="preserve"> </v>
      </c>
    </row>
    <row r="372" spans="1:18" ht="12.75">
      <c r="A372" s="40">
        <f t="shared" si="6"/>
        <v>0</v>
      </c>
      <c r="B372" s="40">
        <f>COUNTIF($N$4:N371,"yes")</f>
        <v>0</v>
      </c>
      <c r="C372" s="42"/>
      <c r="D372" s="121"/>
      <c r="E372" s="42"/>
      <c r="F372" s="42"/>
      <c r="G372" s="43"/>
      <c r="H372" s="115"/>
      <c r="I372" s="112"/>
      <c r="J372" s="45"/>
      <c r="K372" s="45"/>
      <c r="L372" s="42"/>
      <c r="N372" s="164"/>
      <c r="O372" s="164"/>
      <c r="P372" s="193" t="str">
        <f>IF(COUNT(C372)&lt;1," ",'Web Posting Checklist'!$B$30)</f>
        <v xml:space="preserve"> </v>
      </c>
      <c r="Q372" s="193" t="str">
        <f>IF(COUNT(C372)&lt;1," ",'Web Posting Checklist'!$E$28)</f>
        <v xml:space="preserve"> </v>
      </c>
      <c r="R372" s="193" t="str">
        <f>IF(COUNT(C372)&lt;1," ",'Web Posting Checklist'!$E$29)</f>
        <v xml:space="preserve"> </v>
      </c>
    </row>
    <row r="373" spans="1:18" ht="12.75">
      <c r="A373" s="40">
        <f t="shared" si="6"/>
        <v>0</v>
      </c>
      <c r="B373" s="40">
        <f>COUNTIF($N$4:N372,"yes")</f>
        <v>0</v>
      </c>
      <c r="C373" s="42"/>
      <c r="D373" s="121"/>
      <c r="E373" s="42"/>
      <c r="F373" s="42"/>
      <c r="G373" s="43"/>
      <c r="H373" s="115"/>
      <c r="I373" s="112"/>
      <c r="J373" s="45"/>
      <c r="K373" s="45"/>
      <c r="L373" s="42"/>
      <c r="N373" s="164"/>
      <c r="O373" s="164"/>
      <c r="P373" s="193" t="str">
        <f>IF(COUNT(C373)&lt;1," ",'Web Posting Checklist'!$B$30)</f>
        <v xml:space="preserve"> </v>
      </c>
      <c r="Q373" s="193" t="str">
        <f>IF(COUNT(C373)&lt;1," ",'Web Posting Checklist'!$E$28)</f>
        <v xml:space="preserve"> </v>
      </c>
      <c r="R373" s="193" t="str">
        <f>IF(COUNT(C373)&lt;1," ",'Web Posting Checklist'!$E$29)</f>
        <v xml:space="preserve"> </v>
      </c>
    </row>
    <row r="374" spans="1:18" ht="12.75">
      <c r="A374" s="40">
        <f t="shared" si="6"/>
        <v>0</v>
      </c>
      <c r="B374" s="40">
        <f>COUNTIF($N$4:N373,"yes")</f>
        <v>0</v>
      </c>
      <c r="C374" s="42"/>
      <c r="D374" s="121"/>
      <c r="E374" s="42"/>
      <c r="F374" s="42"/>
      <c r="G374" s="43"/>
      <c r="H374" s="115"/>
      <c r="I374" s="112"/>
      <c r="J374" s="45"/>
      <c r="K374" s="45"/>
      <c r="L374" s="42"/>
      <c r="N374" s="164"/>
      <c r="O374" s="164"/>
      <c r="P374" s="193" t="str">
        <f>IF(COUNT(C374)&lt;1," ",'Web Posting Checklist'!$B$30)</f>
        <v xml:space="preserve"> </v>
      </c>
      <c r="Q374" s="193" t="str">
        <f>IF(COUNT(C374)&lt;1," ",'Web Posting Checklist'!$E$28)</f>
        <v xml:space="preserve"> </v>
      </c>
      <c r="R374" s="193" t="str">
        <f>IF(COUNT(C374)&lt;1," ",'Web Posting Checklist'!$E$29)</f>
        <v xml:space="preserve"> </v>
      </c>
    </row>
    <row r="375" spans="1:18" ht="12.75">
      <c r="A375" s="40">
        <f t="shared" si="6"/>
        <v>0</v>
      </c>
      <c r="B375" s="40">
        <f>COUNTIF($N$4:N374,"yes")</f>
        <v>0</v>
      </c>
      <c r="C375" s="42"/>
      <c r="D375" s="121"/>
      <c r="E375" s="42"/>
      <c r="F375" s="42"/>
      <c r="G375" s="43"/>
      <c r="H375" s="115"/>
      <c r="I375" s="112"/>
      <c r="J375" s="45"/>
      <c r="K375" s="45"/>
      <c r="L375" s="42"/>
      <c r="N375" s="164"/>
      <c r="O375" s="164"/>
      <c r="P375" s="193" t="str">
        <f>IF(COUNT(C375)&lt;1," ",'Web Posting Checklist'!$B$30)</f>
        <v xml:space="preserve"> </v>
      </c>
      <c r="Q375" s="193" t="str">
        <f>IF(COUNT(C375)&lt;1," ",'Web Posting Checklist'!$E$28)</f>
        <v xml:space="preserve"> </v>
      </c>
      <c r="R375" s="193" t="str">
        <f>IF(COUNT(C375)&lt;1," ",'Web Posting Checklist'!$E$29)</f>
        <v xml:space="preserve"> </v>
      </c>
    </row>
    <row r="376" spans="1:18" ht="12.75">
      <c r="A376" s="40">
        <f t="shared" si="6"/>
        <v>0</v>
      </c>
      <c r="B376" s="40">
        <f>COUNTIF($N$4:N375,"yes")</f>
        <v>0</v>
      </c>
      <c r="C376" s="42"/>
      <c r="D376" s="121"/>
      <c r="E376" s="42"/>
      <c r="F376" s="42"/>
      <c r="G376" s="43"/>
      <c r="H376" s="115"/>
      <c r="I376" s="112"/>
      <c r="J376" s="45"/>
      <c r="K376" s="45"/>
      <c r="L376" s="42"/>
      <c r="N376" s="164"/>
      <c r="O376" s="164"/>
      <c r="P376" s="193" t="str">
        <f>IF(COUNT(C376)&lt;1," ",'Web Posting Checklist'!$B$30)</f>
        <v xml:space="preserve"> </v>
      </c>
      <c r="Q376" s="193" t="str">
        <f>IF(COUNT(C376)&lt;1," ",'Web Posting Checklist'!$E$28)</f>
        <v xml:space="preserve"> </v>
      </c>
      <c r="R376" s="193" t="str">
        <f>IF(COUNT(C376)&lt;1," ",'Web Posting Checklist'!$E$29)</f>
        <v xml:space="preserve"> </v>
      </c>
    </row>
    <row r="377" spans="1:18" ht="12.75">
      <c r="A377" s="40">
        <f t="shared" si="6"/>
        <v>0</v>
      </c>
      <c r="B377" s="40">
        <f>COUNTIF($N$4:N376,"yes")</f>
        <v>0</v>
      </c>
      <c r="C377" s="42"/>
      <c r="D377" s="121"/>
      <c r="E377" s="42"/>
      <c r="F377" s="42"/>
      <c r="G377" s="43"/>
      <c r="H377" s="115"/>
      <c r="I377" s="112"/>
      <c r="J377" s="45"/>
      <c r="K377" s="45"/>
      <c r="L377" s="42"/>
      <c r="N377" s="164"/>
      <c r="O377" s="164"/>
      <c r="P377" s="193" t="str">
        <f>IF(COUNT(C377)&lt;1," ",'Web Posting Checklist'!$B$30)</f>
        <v xml:space="preserve"> </v>
      </c>
      <c r="Q377" s="193" t="str">
        <f>IF(COUNT(C377)&lt;1," ",'Web Posting Checklist'!$E$28)</f>
        <v xml:space="preserve"> </v>
      </c>
      <c r="R377" s="193" t="str">
        <f>IF(COUNT(C377)&lt;1," ",'Web Posting Checklist'!$E$29)</f>
        <v xml:space="preserve"> </v>
      </c>
    </row>
    <row r="378" spans="1:18" ht="12.75">
      <c r="A378" s="40">
        <f t="shared" si="6"/>
        <v>0</v>
      </c>
      <c r="B378" s="40">
        <f>COUNTIF($N$4:N377,"yes")</f>
        <v>0</v>
      </c>
      <c r="C378" s="42"/>
      <c r="D378" s="121"/>
      <c r="E378" s="42"/>
      <c r="F378" s="42"/>
      <c r="G378" s="43"/>
      <c r="H378" s="115"/>
      <c r="I378" s="112"/>
      <c r="J378" s="45"/>
      <c r="K378" s="45"/>
      <c r="L378" s="42"/>
      <c r="N378" s="164"/>
      <c r="O378" s="164"/>
      <c r="P378" s="193" t="str">
        <f>IF(COUNT(C378)&lt;1," ",'Web Posting Checklist'!$B$30)</f>
        <v xml:space="preserve"> </v>
      </c>
      <c r="Q378" s="193" t="str">
        <f>IF(COUNT(C378)&lt;1," ",'Web Posting Checklist'!$E$28)</f>
        <v xml:space="preserve"> </v>
      </c>
      <c r="R378" s="193" t="str">
        <f>IF(COUNT(C378)&lt;1," ",'Web Posting Checklist'!$E$29)</f>
        <v xml:space="preserve"> </v>
      </c>
    </row>
    <row r="379" spans="1:18" ht="12.75">
      <c r="A379" s="40">
        <f t="shared" si="6"/>
        <v>0</v>
      </c>
      <c r="B379" s="40">
        <f>COUNTIF($N$4:N378,"yes")</f>
        <v>0</v>
      </c>
      <c r="C379" s="42"/>
      <c r="D379" s="121"/>
      <c r="E379" s="42"/>
      <c r="F379" s="42"/>
      <c r="G379" s="43"/>
      <c r="H379" s="115"/>
      <c r="I379" s="112"/>
      <c r="J379" s="45"/>
      <c r="K379" s="45"/>
      <c r="L379" s="42"/>
      <c r="N379" s="164"/>
      <c r="O379" s="164"/>
      <c r="P379" s="193" t="str">
        <f>IF(COUNT(C379)&lt;1," ",'Web Posting Checklist'!$B$30)</f>
        <v xml:space="preserve"> </v>
      </c>
      <c r="Q379" s="193" t="str">
        <f>IF(COUNT(C379)&lt;1," ",'Web Posting Checklist'!$E$28)</f>
        <v xml:space="preserve"> </v>
      </c>
      <c r="R379" s="193" t="str">
        <f>IF(COUNT(C379)&lt;1," ",'Web Posting Checklist'!$E$29)</f>
        <v xml:space="preserve"> </v>
      </c>
    </row>
    <row r="380" spans="1:18" ht="12.75">
      <c r="A380" s="40">
        <f t="shared" si="6"/>
        <v>0</v>
      </c>
      <c r="B380" s="40">
        <f>COUNTIF($N$4:N379,"yes")</f>
        <v>0</v>
      </c>
      <c r="C380" s="42"/>
      <c r="D380" s="121"/>
      <c r="E380" s="42"/>
      <c r="F380" s="42"/>
      <c r="G380" s="43"/>
      <c r="H380" s="115"/>
      <c r="I380" s="112"/>
      <c r="J380" s="45"/>
      <c r="K380" s="45"/>
      <c r="L380" s="42"/>
      <c r="N380" s="164"/>
      <c r="O380" s="164"/>
      <c r="P380" s="193" t="str">
        <f>IF(COUNT(C380)&lt;1," ",'Web Posting Checklist'!$B$30)</f>
        <v xml:space="preserve"> </v>
      </c>
      <c r="Q380" s="193" t="str">
        <f>IF(COUNT(C380)&lt;1," ",'Web Posting Checklist'!$E$28)</f>
        <v xml:space="preserve"> </v>
      </c>
      <c r="R380" s="193" t="str">
        <f>IF(COUNT(C380)&lt;1," ",'Web Posting Checklist'!$E$29)</f>
        <v xml:space="preserve"> </v>
      </c>
    </row>
    <row r="381" spans="1:18" ht="12.75">
      <c r="A381" s="40">
        <f t="shared" si="6"/>
        <v>0</v>
      </c>
      <c r="B381" s="40">
        <f>COUNTIF($N$4:N380,"yes")</f>
        <v>0</v>
      </c>
      <c r="C381" s="42"/>
      <c r="D381" s="121"/>
      <c r="E381" s="42"/>
      <c r="F381" s="42"/>
      <c r="G381" s="43"/>
      <c r="H381" s="115"/>
      <c r="I381" s="112"/>
      <c r="J381" s="45"/>
      <c r="K381" s="45"/>
      <c r="L381" s="42"/>
      <c r="N381" s="164"/>
      <c r="O381" s="164"/>
      <c r="P381" s="193" t="str">
        <f>IF(COUNT(C381)&lt;1," ",'Web Posting Checklist'!$B$30)</f>
        <v xml:space="preserve"> </v>
      </c>
      <c r="Q381" s="193" t="str">
        <f>IF(COUNT(C381)&lt;1," ",'Web Posting Checklist'!$E$28)</f>
        <v xml:space="preserve"> </v>
      </c>
      <c r="R381" s="193" t="str">
        <f>IF(COUNT(C381)&lt;1," ",'Web Posting Checklist'!$E$29)</f>
        <v xml:space="preserve"> </v>
      </c>
    </row>
    <row r="382" spans="1:18" ht="12.75">
      <c r="A382" s="40">
        <f t="shared" si="6"/>
        <v>0</v>
      </c>
      <c r="B382" s="40">
        <f>COUNTIF($N$4:N381,"yes")</f>
        <v>0</v>
      </c>
      <c r="C382" s="42"/>
      <c r="D382" s="121"/>
      <c r="E382" s="42"/>
      <c r="F382" s="42"/>
      <c r="G382" s="43"/>
      <c r="H382" s="115"/>
      <c r="I382" s="112"/>
      <c r="J382" s="45"/>
      <c r="K382" s="45"/>
      <c r="L382" s="42"/>
      <c r="N382" s="164"/>
      <c r="O382" s="164"/>
      <c r="P382" s="193" t="str">
        <f>IF(COUNT(C382)&lt;1," ",'Web Posting Checklist'!$B$30)</f>
        <v xml:space="preserve"> </v>
      </c>
      <c r="Q382" s="193" t="str">
        <f>IF(COUNT(C382)&lt;1," ",'Web Posting Checklist'!$E$28)</f>
        <v xml:space="preserve"> </v>
      </c>
      <c r="R382" s="193" t="str">
        <f>IF(COUNT(C382)&lt;1," ",'Web Posting Checklist'!$E$29)</f>
        <v xml:space="preserve"> </v>
      </c>
    </row>
    <row r="383" spans="1:18" ht="12.75">
      <c r="A383" s="40">
        <f t="shared" si="6"/>
        <v>0</v>
      </c>
      <c r="B383" s="40">
        <f>COUNTIF($N$4:N382,"yes")</f>
        <v>0</v>
      </c>
      <c r="C383" s="42"/>
      <c r="D383" s="121"/>
      <c r="E383" s="42"/>
      <c r="F383" s="42"/>
      <c r="G383" s="43"/>
      <c r="H383" s="115"/>
      <c r="I383" s="112"/>
      <c r="J383" s="45"/>
      <c r="K383" s="45"/>
      <c r="L383" s="42"/>
      <c r="N383" s="164"/>
      <c r="O383" s="164"/>
      <c r="P383" s="193" t="str">
        <f>IF(COUNT(C383)&lt;1," ",'Web Posting Checklist'!$B$30)</f>
        <v xml:space="preserve"> </v>
      </c>
      <c r="Q383" s="193" t="str">
        <f>IF(COUNT(C383)&lt;1," ",'Web Posting Checklist'!$E$28)</f>
        <v xml:space="preserve"> </v>
      </c>
      <c r="R383" s="193" t="str">
        <f>IF(COUNT(C383)&lt;1," ",'Web Posting Checklist'!$E$29)</f>
        <v xml:space="preserve"> </v>
      </c>
    </row>
    <row r="384" spans="1:18" ht="12.75">
      <c r="A384" s="40">
        <f t="shared" si="6"/>
        <v>0</v>
      </c>
      <c r="B384" s="40">
        <f>COUNTIF($N$4:N383,"yes")</f>
        <v>0</v>
      </c>
      <c r="C384" s="42"/>
      <c r="D384" s="121"/>
      <c r="E384" s="42"/>
      <c r="F384" s="42"/>
      <c r="G384" s="43"/>
      <c r="H384" s="115"/>
      <c r="I384" s="112"/>
      <c r="J384" s="45"/>
      <c r="K384" s="45"/>
      <c r="L384" s="42"/>
      <c r="N384" s="164"/>
      <c r="O384" s="164"/>
      <c r="P384" s="193" t="str">
        <f>IF(COUNT(C384)&lt;1," ",'Web Posting Checklist'!$B$30)</f>
        <v xml:space="preserve"> </v>
      </c>
      <c r="Q384" s="193" t="str">
        <f>IF(COUNT(C384)&lt;1," ",'Web Posting Checklist'!$E$28)</f>
        <v xml:space="preserve"> </v>
      </c>
      <c r="R384" s="193" t="str">
        <f>IF(COUNT(C384)&lt;1," ",'Web Posting Checklist'!$E$29)</f>
        <v xml:space="preserve"> </v>
      </c>
    </row>
    <row r="385" spans="1:18" ht="12.75">
      <c r="A385" s="40">
        <f t="shared" si="6"/>
        <v>0</v>
      </c>
      <c r="B385" s="40">
        <f>COUNTIF($N$4:N384,"yes")</f>
        <v>0</v>
      </c>
      <c r="C385" s="42"/>
      <c r="D385" s="121"/>
      <c r="E385" s="42"/>
      <c r="F385" s="42"/>
      <c r="G385" s="43"/>
      <c r="H385" s="115"/>
      <c r="I385" s="112"/>
      <c r="J385" s="45"/>
      <c r="K385" s="45"/>
      <c r="L385" s="42"/>
      <c r="N385" s="164"/>
      <c r="O385" s="164"/>
      <c r="P385" s="193" t="str">
        <f>IF(COUNT(C385)&lt;1," ",'Web Posting Checklist'!$B$30)</f>
        <v xml:space="preserve"> </v>
      </c>
      <c r="Q385" s="193" t="str">
        <f>IF(COUNT(C385)&lt;1," ",'Web Posting Checklist'!$E$28)</f>
        <v xml:space="preserve"> </v>
      </c>
      <c r="R385" s="193" t="str">
        <f>IF(COUNT(C385)&lt;1," ",'Web Posting Checklist'!$E$29)</f>
        <v xml:space="preserve"> </v>
      </c>
    </row>
    <row r="386" spans="1:18" ht="12.75">
      <c r="A386" s="40">
        <f t="shared" si="6"/>
        <v>0</v>
      </c>
      <c r="B386" s="40">
        <f>COUNTIF($N$4:N385,"yes")</f>
        <v>0</v>
      </c>
      <c r="C386" s="42"/>
      <c r="D386" s="121"/>
      <c r="E386" s="42"/>
      <c r="F386" s="42"/>
      <c r="G386" s="43"/>
      <c r="H386" s="115"/>
      <c r="I386" s="112"/>
      <c r="J386" s="45"/>
      <c r="K386" s="45"/>
      <c r="L386" s="42"/>
      <c r="N386" s="164"/>
      <c r="O386" s="164"/>
      <c r="P386" s="193" t="str">
        <f>IF(COUNT(C386)&lt;1," ",'Web Posting Checklist'!$B$30)</f>
        <v xml:space="preserve"> </v>
      </c>
      <c r="Q386" s="193" t="str">
        <f>IF(COUNT(C386)&lt;1," ",'Web Posting Checklist'!$E$28)</f>
        <v xml:space="preserve"> </v>
      </c>
      <c r="R386" s="193" t="str">
        <f>IF(COUNT(C386)&lt;1," ",'Web Posting Checklist'!$E$29)</f>
        <v xml:space="preserve"> </v>
      </c>
    </row>
    <row r="387" spans="1:18" ht="12.75">
      <c r="A387" s="40">
        <f t="shared" si="6"/>
        <v>0</v>
      </c>
      <c r="B387" s="40">
        <f>COUNTIF($N$4:N386,"yes")</f>
        <v>0</v>
      </c>
      <c r="C387" s="42"/>
      <c r="D387" s="121"/>
      <c r="E387" s="42"/>
      <c r="F387" s="42"/>
      <c r="G387" s="43"/>
      <c r="H387" s="115"/>
      <c r="I387" s="112"/>
      <c r="J387" s="45"/>
      <c r="K387" s="45"/>
      <c r="L387" s="42"/>
      <c r="N387" s="164"/>
      <c r="O387" s="164"/>
      <c r="P387" s="193" t="str">
        <f>IF(COUNT(C387)&lt;1," ",'Web Posting Checklist'!$B$30)</f>
        <v xml:space="preserve"> </v>
      </c>
      <c r="Q387" s="193" t="str">
        <f>IF(COUNT(C387)&lt;1," ",'Web Posting Checklist'!$E$28)</f>
        <v xml:space="preserve"> </v>
      </c>
      <c r="R387" s="193" t="str">
        <f>IF(COUNT(C387)&lt;1," ",'Web Posting Checklist'!$E$29)</f>
        <v xml:space="preserve"> </v>
      </c>
    </row>
    <row r="388" spans="1:18" ht="12.75">
      <c r="A388" s="40">
        <f t="shared" si="6"/>
        <v>0</v>
      </c>
      <c r="B388" s="40">
        <f>COUNTIF($N$4:N387,"yes")</f>
        <v>0</v>
      </c>
      <c r="C388" s="42"/>
      <c r="D388" s="121"/>
      <c r="E388" s="42"/>
      <c r="F388" s="42"/>
      <c r="G388" s="43"/>
      <c r="H388" s="115"/>
      <c r="I388" s="112"/>
      <c r="J388" s="45"/>
      <c r="K388" s="45"/>
      <c r="L388" s="42"/>
      <c r="N388" s="164"/>
      <c r="O388" s="164"/>
      <c r="P388" s="193" t="str">
        <f>IF(COUNT(C388)&lt;1," ",'Web Posting Checklist'!$B$30)</f>
        <v xml:space="preserve"> </v>
      </c>
      <c r="Q388" s="193" t="str">
        <f>IF(COUNT(C388)&lt;1," ",'Web Posting Checklist'!$E$28)</f>
        <v xml:space="preserve"> </v>
      </c>
      <c r="R388" s="193" t="str">
        <f>IF(COUNT(C388)&lt;1," ",'Web Posting Checklist'!$E$29)</f>
        <v xml:space="preserve"> </v>
      </c>
    </row>
    <row r="389" spans="1:18" ht="12.75">
      <c r="A389" s="40">
        <f t="shared" si="6"/>
        <v>0</v>
      </c>
      <c r="B389" s="40">
        <f>COUNTIF($N$4:N388,"yes")</f>
        <v>0</v>
      </c>
      <c r="C389" s="42"/>
      <c r="D389" s="121"/>
      <c r="E389" s="42"/>
      <c r="F389" s="42"/>
      <c r="G389" s="43"/>
      <c r="H389" s="115"/>
      <c r="I389" s="112"/>
      <c r="J389" s="45"/>
      <c r="K389" s="45"/>
      <c r="L389" s="42"/>
      <c r="N389" s="164"/>
      <c r="O389" s="164"/>
      <c r="P389" s="193" t="str">
        <f>IF(COUNT(C389)&lt;1," ",'Web Posting Checklist'!$B$30)</f>
        <v xml:space="preserve"> </v>
      </c>
      <c r="Q389" s="193" t="str">
        <f>IF(COUNT(C389)&lt;1," ",'Web Posting Checklist'!$E$28)</f>
        <v xml:space="preserve"> </v>
      </c>
      <c r="R389" s="193" t="str">
        <f>IF(COUNT(C389)&lt;1," ",'Web Posting Checklist'!$E$29)</f>
        <v xml:space="preserve"> </v>
      </c>
    </row>
    <row r="390" spans="1:18" ht="12.75">
      <c r="A390" s="40">
        <f t="shared" si="6"/>
        <v>0</v>
      </c>
      <c r="B390" s="40">
        <f>COUNTIF($N$4:N389,"yes")</f>
        <v>0</v>
      </c>
      <c r="C390" s="42"/>
      <c r="D390" s="121"/>
      <c r="E390" s="42"/>
      <c r="F390" s="42"/>
      <c r="G390" s="43"/>
      <c r="H390" s="115"/>
      <c r="I390" s="112"/>
      <c r="J390" s="45"/>
      <c r="K390" s="45"/>
      <c r="L390" s="42"/>
      <c r="N390" s="164"/>
      <c r="O390" s="164"/>
      <c r="P390" s="193" t="str">
        <f>IF(COUNT(C390)&lt;1," ",'Web Posting Checklist'!$B$30)</f>
        <v xml:space="preserve"> </v>
      </c>
      <c r="Q390" s="193" t="str">
        <f>IF(COUNT(C390)&lt;1," ",'Web Posting Checklist'!$E$28)</f>
        <v xml:space="preserve"> </v>
      </c>
      <c r="R390" s="193" t="str">
        <f>IF(COUNT(C390)&lt;1," ",'Web Posting Checklist'!$E$29)</f>
        <v xml:space="preserve"> </v>
      </c>
    </row>
    <row r="391" spans="1:18" ht="12.75">
      <c r="A391" s="40">
        <f t="shared" si="6"/>
        <v>0</v>
      </c>
      <c r="B391" s="40">
        <f>COUNTIF($N$4:N390,"yes")</f>
        <v>0</v>
      </c>
      <c r="C391" s="42"/>
      <c r="D391" s="121"/>
      <c r="E391" s="42"/>
      <c r="F391" s="42"/>
      <c r="G391" s="43"/>
      <c r="H391" s="115"/>
      <c r="I391" s="112"/>
      <c r="J391" s="45"/>
      <c r="K391" s="45"/>
      <c r="L391" s="42"/>
      <c r="N391" s="164"/>
      <c r="O391" s="164"/>
      <c r="P391" s="193" t="str">
        <f>IF(COUNT(C391)&lt;1," ",'Web Posting Checklist'!$B$30)</f>
        <v xml:space="preserve"> </v>
      </c>
      <c r="Q391" s="193" t="str">
        <f>IF(COUNT(C391)&lt;1," ",'Web Posting Checklist'!$E$28)</f>
        <v xml:space="preserve"> </v>
      </c>
      <c r="R391" s="193" t="str">
        <f>IF(COUNT(C391)&lt;1," ",'Web Posting Checklist'!$E$29)</f>
        <v xml:space="preserve"> </v>
      </c>
    </row>
    <row r="392" spans="1:18" ht="12.75">
      <c r="A392" s="40">
        <f t="shared" si="6"/>
        <v>0</v>
      </c>
      <c r="B392" s="40">
        <f>COUNTIF($N$4:N391,"yes")</f>
        <v>0</v>
      </c>
      <c r="C392" s="42"/>
      <c r="D392" s="121"/>
      <c r="E392" s="42"/>
      <c r="F392" s="42"/>
      <c r="G392" s="43"/>
      <c r="H392" s="115"/>
      <c r="I392" s="112"/>
      <c r="J392" s="45"/>
      <c r="K392" s="45"/>
      <c r="L392" s="42"/>
      <c r="N392" s="164"/>
      <c r="O392" s="164"/>
      <c r="P392" s="193" t="str">
        <f>IF(COUNT(C392)&lt;1," ",'Web Posting Checklist'!$B$30)</f>
        <v xml:space="preserve"> </v>
      </c>
      <c r="Q392" s="193" t="str">
        <f>IF(COUNT(C392)&lt;1," ",'Web Posting Checklist'!$E$28)</f>
        <v xml:space="preserve"> </v>
      </c>
      <c r="R392" s="193" t="str">
        <f>IF(COUNT(C392)&lt;1," ",'Web Posting Checklist'!$E$29)</f>
        <v xml:space="preserve"> </v>
      </c>
    </row>
    <row r="393" spans="1:18" ht="12.75">
      <c r="A393" s="40">
        <f t="shared" si="6"/>
        <v>0</v>
      </c>
      <c r="B393" s="40">
        <f>COUNTIF($N$4:N392,"yes")</f>
        <v>0</v>
      </c>
      <c r="C393" s="42"/>
      <c r="D393" s="121"/>
      <c r="E393" s="42"/>
      <c r="F393" s="42"/>
      <c r="G393" s="43"/>
      <c r="H393" s="115"/>
      <c r="I393" s="112"/>
      <c r="J393" s="45"/>
      <c r="K393" s="45"/>
      <c r="L393" s="42"/>
      <c r="N393" s="164"/>
      <c r="O393" s="164"/>
      <c r="P393" s="193" t="str">
        <f>IF(COUNT(C393)&lt;1," ",'Web Posting Checklist'!$B$30)</f>
        <v xml:space="preserve"> </v>
      </c>
      <c r="Q393" s="193" t="str">
        <f>IF(COUNT(C393)&lt;1," ",'Web Posting Checklist'!$E$28)</f>
        <v xml:space="preserve"> </v>
      </c>
      <c r="R393" s="193" t="str">
        <f>IF(COUNT(C393)&lt;1," ",'Web Posting Checklist'!$E$29)</f>
        <v xml:space="preserve"> </v>
      </c>
    </row>
    <row r="394" spans="1:18" ht="12.75">
      <c r="A394" s="40">
        <f t="shared" si="6"/>
        <v>0</v>
      </c>
      <c r="B394" s="40">
        <f>COUNTIF($N$4:N393,"yes")</f>
        <v>0</v>
      </c>
      <c r="C394" s="42"/>
      <c r="D394" s="121"/>
      <c r="E394" s="42"/>
      <c r="F394" s="42"/>
      <c r="G394" s="43"/>
      <c r="H394" s="115"/>
      <c r="I394" s="112"/>
      <c r="J394" s="45"/>
      <c r="K394" s="45"/>
      <c r="L394" s="42"/>
      <c r="N394" s="164"/>
      <c r="O394" s="164"/>
      <c r="P394" s="193" t="str">
        <f>IF(COUNT(C394)&lt;1," ",'Web Posting Checklist'!$B$30)</f>
        <v xml:space="preserve"> </v>
      </c>
      <c r="Q394" s="193" t="str">
        <f>IF(COUNT(C394)&lt;1," ",'Web Posting Checklist'!$E$28)</f>
        <v xml:space="preserve"> </v>
      </c>
      <c r="R394" s="193" t="str">
        <f>IF(COUNT(C394)&lt;1," ",'Web Posting Checklist'!$E$29)</f>
        <v xml:space="preserve"> </v>
      </c>
    </row>
    <row r="395" spans="1:18" ht="12.75">
      <c r="A395" s="40">
        <f t="shared" si="6"/>
        <v>0</v>
      </c>
      <c r="B395" s="40">
        <f>COUNTIF($N$4:N394,"yes")</f>
        <v>0</v>
      </c>
      <c r="C395" s="42"/>
      <c r="D395" s="121"/>
      <c r="E395" s="42"/>
      <c r="F395" s="42"/>
      <c r="G395" s="43"/>
      <c r="H395" s="115"/>
      <c r="I395" s="112"/>
      <c r="J395" s="45"/>
      <c r="K395" s="45"/>
      <c r="L395" s="42"/>
      <c r="N395" s="164"/>
      <c r="O395" s="164"/>
      <c r="P395" s="193" t="str">
        <f>IF(COUNT(C395)&lt;1," ",'Web Posting Checklist'!$B$30)</f>
        <v xml:space="preserve"> </v>
      </c>
      <c r="Q395" s="193" t="str">
        <f>IF(COUNT(C395)&lt;1," ",'Web Posting Checklist'!$E$28)</f>
        <v xml:space="preserve"> </v>
      </c>
      <c r="R395" s="193" t="str">
        <f>IF(COUNT(C395)&lt;1," ",'Web Posting Checklist'!$E$29)</f>
        <v xml:space="preserve"> </v>
      </c>
    </row>
    <row r="396" spans="1:18" ht="12.75">
      <c r="A396" s="40">
        <f t="shared" si="6"/>
        <v>0</v>
      </c>
      <c r="B396" s="40">
        <f>COUNTIF($N$4:N395,"yes")</f>
        <v>0</v>
      </c>
      <c r="C396" s="42"/>
      <c r="D396" s="121"/>
      <c r="E396" s="42"/>
      <c r="F396" s="42"/>
      <c r="G396" s="43"/>
      <c r="H396" s="115"/>
      <c r="I396" s="112"/>
      <c r="J396" s="45"/>
      <c r="K396" s="45"/>
      <c r="L396" s="42"/>
      <c r="N396" s="164"/>
      <c r="O396" s="164"/>
      <c r="P396" s="193" t="str">
        <f>IF(COUNT(C396)&lt;1," ",'Web Posting Checklist'!$B$30)</f>
        <v xml:space="preserve"> </v>
      </c>
      <c r="Q396" s="193" t="str">
        <f>IF(COUNT(C396)&lt;1," ",'Web Posting Checklist'!$E$28)</f>
        <v xml:space="preserve"> </v>
      </c>
      <c r="R396" s="193" t="str">
        <f>IF(COUNT(C396)&lt;1," ",'Web Posting Checklist'!$E$29)</f>
        <v xml:space="preserve"> </v>
      </c>
    </row>
    <row r="397" spans="1:18" ht="12.75">
      <c r="A397" s="40">
        <f t="shared" si="6"/>
        <v>0</v>
      </c>
      <c r="B397" s="40">
        <f>COUNTIF($N$4:N396,"yes")</f>
        <v>0</v>
      </c>
      <c r="C397" s="42"/>
      <c r="D397" s="121"/>
      <c r="E397" s="42"/>
      <c r="F397" s="42"/>
      <c r="G397" s="43"/>
      <c r="H397" s="115"/>
      <c r="I397" s="112"/>
      <c r="J397" s="45"/>
      <c r="K397" s="45"/>
      <c r="L397" s="42"/>
      <c r="N397" s="164"/>
      <c r="O397" s="164"/>
      <c r="P397" s="193" t="str">
        <f>IF(COUNT(C397)&lt;1," ",'Web Posting Checklist'!$B$30)</f>
        <v xml:space="preserve"> </v>
      </c>
      <c r="Q397" s="193" t="str">
        <f>IF(COUNT(C397)&lt;1," ",'Web Posting Checklist'!$E$28)</f>
        <v xml:space="preserve"> </v>
      </c>
      <c r="R397" s="193" t="str">
        <f>IF(COUNT(C397)&lt;1," ",'Web Posting Checklist'!$E$29)</f>
        <v xml:space="preserve"> </v>
      </c>
    </row>
    <row r="398" spans="1:18" ht="12.75">
      <c r="A398" s="40">
        <f aca="true" t="shared" si="7" ref="A398:A461">IF(N398="yes",1+(A397*1),0)</f>
        <v>0</v>
      </c>
      <c r="B398" s="40">
        <f>COUNTIF($N$4:N397,"yes")</f>
        <v>0</v>
      </c>
      <c r="C398" s="42"/>
      <c r="D398" s="121"/>
      <c r="E398" s="42"/>
      <c r="F398" s="42"/>
      <c r="G398" s="43"/>
      <c r="H398" s="115"/>
      <c r="I398" s="112"/>
      <c r="J398" s="45"/>
      <c r="K398" s="45"/>
      <c r="L398" s="42"/>
      <c r="N398" s="164"/>
      <c r="O398" s="164"/>
      <c r="P398" s="193" t="str">
        <f>IF(COUNT(C398)&lt;1," ",'Web Posting Checklist'!$B$30)</f>
        <v xml:space="preserve"> </v>
      </c>
      <c r="Q398" s="193" t="str">
        <f>IF(COUNT(C398)&lt;1," ",'Web Posting Checklist'!$E$28)</f>
        <v xml:space="preserve"> </v>
      </c>
      <c r="R398" s="193" t="str">
        <f>IF(COUNT(C398)&lt;1," ",'Web Posting Checklist'!$E$29)</f>
        <v xml:space="preserve"> </v>
      </c>
    </row>
    <row r="399" spans="1:18" ht="12.75">
      <c r="A399" s="40">
        <f t="shared" si="7"/>
        <v>0</v>
      </c>
      <c r="B399" s="40">
        <f>COUNTIF($N$4:N398,"yes")</f>
        <v>0</v>
      </c>
      <c r="C399" s="42"/>
      <c r="D399" s="121"/>
      <c r="E399" s="42"/>
      <c r="F399" s="42"/>
      <c r="G399" s="43"/>
      <c r="H399" s="115"/>
      <c r="I399" s="112"/>
      <c r="J399" s="45"/>
      <c r="K399" s="45"/>
      <c r="L399" s="42"/>
      <c r="N399" s="164"/>
      <c r="O399" s="164"/>
      <c r="P399" s="193" t="str">
        <f>IF(COUNT(C399)&lt;1," ",'Web Posting Checklist'!$B$30)</f>
        <v xml:space="preserve"> </v>
      </c>
      <c r="Q399" s="193" t="str">
        <f>IF(COUNT(C399)&lt;1," ",'Web Posting Checklist'!$E$28)</f>
        <v xml:space="preserve"> </v>
      </c>
      <c r="R399" s="193" t="str">
        <f>IF(COUNT(C399)&lt;1," ",'Web Posting Checklist'!$E$29)</f>
        <v xml:space="preserve"> </v>
      </c>
    </row>
    <row r="400" spans="1:18" ht="12.75">
      <c r="A400" s="40">
        <f t="shared" si="7"/>
        <v>0</v>
      </c>
      <c r="B400" s="40">
        <f>COUNTIF($N$4:N399,"yes")</f>
        <v>0</v>
      </c>
      <c r="C400" s="42"/>
      <c r="D400" s="121"/>
      <c r="E400" s="42"/>
      <c r="F400" s="42"/>
      <c r="G400" s="43"/>
      <c r="H400" s="115"/>
      <c r="I400" s="112"/>
      <c r="J400" s="45"/>
      <c r="K400" s="45"/>
      <c r="L400" s="42"/>
      <c r="N400" s="164"/>
      <c r="O400" s="164"/>
      <c r="P400" s="193" t="str">
        <f>IF(COUNT(C400)&lt;1," ",'Web Posting Checklist'!$B$30)</f>
        <v xml:space="preserve"> </v>
      </c>
      <c r="Q400" s="193" t="str">
        <f>IF(COUNT(C400)&lt;1," ",'Web Posting Checklist'!$E$28)</f>
        <v xml:space="preserve"> </v>
      </c>
      <c r="R400" s="193" t="str">
        <f>IF(COUNT(C400)&lt;1," ",'Web Posting Checklist'!$E$29)</f>
        <v xml:space="preserve"> </v>
      </c>
    </row>
    <row r="401" spans="1:18" ht="12.75">
      <c r="A401" s="40">
        <f t="shared" si="7"/>
        <v>0</v>
      </c>
      <c r="B401" s="40">
        <f>COUNTIF($N$4:N400,"yes")</f>
        <v>0</v>
      </c>
      <c r="C401" s="42"/>
      <c r="D401" s="121"/>
      <c r="E401" s="42"/>
      <c r="F401" s="42"/>
      <c r="G401" s="43"/>
      <c r="H401" s="115"/>
      <c r="I401" s="112"/>
      <c r="J401" s="45"/>
      <c r="K401" s="45"/>
      <c r="L401" s="42"/>
      <c r="N401" s="164"/>
      <c r="O401" s="164"/>
      <c r="P401" s="193" t="str">
        <f>IF(COUNT(C401)&lt;1," ",'Web Posting Checklist'!$B$30)</f>
        <v xml:space="preserve"> </v>
      </c>
      <c r="Q401" s="193" t="str">
        <f>IF(COUNT(C401)&lt;1," ",'Web Posting Checklist'!$E$28)</f>
        <v xml:space="preserve"> </v>
      </c>
      <c r="R401" s="193" t="str">
        <f>IF(COUNT(C401)&lt;1," ",'Web Posting Checklist'!$E$29)</f>
        <v xml:space="preserve"> </v>
      </c>
    </row>
    <row r="402" spans="1:18" ht="12.75">
      <c r="A402" s="40">
        <f t="shared" si="7"/>
        <v>0</v>
      </c>
      <c r="B402" s="40">
        <f>COUNTIF($N$4:N401,"yes")</f>
        <v>0</v>
      </c>
      <c r="C402" s="42"/>
      <c r="D402" s="121"/>
      <c r="E402" s="42"/>
      <c r="F402" s="42"/>
      <c r="G402" s="43"/>
      <c r="H402" s="115"/>
      <c r="I402" s="112"/>
      <c r="J402" s="45"/>
      <c r="K402" s="45"/>
      <c r="L402" s="42"/>
      <c r="N402" s="164"/>
      <c r="O402" s="164"/>
      <c r="P402" s="193" t="str">
        <f>IF(COUNT(C402)&lt;1," ",'Web Posting Checklist'!$B$30)</f>
        <v xml:space="preserve"> </v>
      </c>
      <c r="Q402" s="193" t="str">
        <f>IF(COUNT(C402)&lt;1," ",'Web Posting Checklist'!$E$28)</f>
        <v xml:space="preserve"> </v>
      </c>
      <c r="R402" s="193" t="str">
        <f>IF(COUNT(C402)&lt;1," ",'Web Posting Checklist'!$E$29)</f>
        <v xml:space="preserve"> </v>
      </c>
    </row>
    <row r="403" spans="1:18" ht="12.75">
      <c r="A403" s="40">
        <f t="shared" si="7"/>
        <v>0</v>
      </c>
      <c r="B403" s="40">
        <f>COUNTIF($N$4:N402,"yes")</f>
        <v>0</v>
      </c>
      <c r="C403" s="42"/>
      <c r="D403" s="121"/>
      <c r="E403" s="42"/>
      <c r="F403" s="42"/>
      <c r="G403" s="43"/>
      <c r="H403" s="115"/>
      <c r="I403" s="112"/>
      <c r="J403" s="45"/>
      <c r="K403" s="45"/>
      <c r="L403" s="42"/>
      <c r="N403" s="164"/>
      <c r="O403" s="164"/>
      <c r="P403" s="193" t="str">
        <f>IF(COUNT(C403)&lt;1," ",'Web Posting Checklist'!$B$30)</f>
        <v xml:space="preserve"> </v>
      </c>
      <c r="Q403" s="193" t="str">
        <f>IF(COUNT(C403)&lt;1," ",'Web Posting Checklist'!$E$28)</f>
        <v xml:space="preserve"> </v>
      </c>
      <c r="R403" s="193" t="str">
        <f>IF(COUNT(C403)&lt;1," ",'Web Posting Checklist'!$E$29)</f>
        <v xml:space="preserve"> </v>
      </c>
    </row>
    <row r="404" spans="1:18" ht="12.75">
      <c r="A404" s="40">
        <f t="shared" si="7"/>
        <v>0</v>
      </c>
      <c r="B404" s="40">
        <f>COUNTIF($N$4:N403,"yes")</f>
        <v>0</v>
      </c>
      <c r="C404" s="42"/>
      <c r="D404" s="121"/>
      <c r="E404" s="42"/>
      <c r="F404" s="42"/>
      <c r="G404" s="43"/>
      <c r="H404" s="115"/>
      <c r="I404" s="112"/>
      <c r="J404" s="45"/>
      <c r="K404" s="45"/>
      <c r="L404" s="42"/>
      <c r="N404" s="164"/>
      <c r="O404" s="164"/>
      <c r="P404" s="193" t="str">
        <f>IF(COUNT(C404)&lt;1," ",'Web Posting Checklist'!$B$30)</f>
        <v xml:space="preserve"> </v>
      </c>
      <c r="Q404" s="193" t="str">
        <f>IF(COUNT(C404)&lt;1," ",'Web Posting Checklist'!$E$28)</f>
        <v xml:space="preserve"> </v>
      </c>
      <c r="R404" s="193" t="str">
        <f>IF(COUNT(C404)&lt;1," ",'Web Posting Checklist'!$E$29)</f>
        <v xml:space="preserve"> </v>
      </c>
    </row>
    <row r="405" spans="1:18" ht="12.75">
      <c r="A405" s="40">
        <f t="shared" si="7"/>
        <v>0</v>
      </c>
      <c r="B405" s="40">
        <f>COUNTIF($N$4:N404,"yes")</f>
        <v>0</v>
      </c>
      <c r="C405" s="42"/>
      <c r="D405" s="121"/>
      <c r="E405" s="42"/>
      <c r="F405" s="42"/>
      <c r="G405" s="43"/>
      <c r="H405" s="115"/>
      <c r="I405" s="112"/>
      <c r="J405" s="45"/>
      <c r="K405" s="45"/>
      <c r="L405" s="42"/>
      <c r="N405" s="164"/>
      <c r="O405" s="164"/>
      <c r="P405" s="193" t="str">
        <f>IF(COUNT(C405)&lt;1," ",'Web Posting Checklist'!$B$30)</f>
        <v xml:space="preserve"> </v>
      </c>
      <c r="Q405" s="193" t="str">
        <f>IF(COUNT(C405)&lt;1," ",'Web Posting Checklist'!$E$28)</f>
        <v xml:space="preserve"> </v>
      </c>
      <c r="R405" s="193" t="str">
        <f>IF(COUNT(C405)&lt;1," ",'Web Posting Checklist'!$E$29)</f>
        <v xml:space="preserve"> </v>
      </c>
    </row>
    <row r="406" spans="1:18" ht="12.75">
      <c r="A406" s="40">
        <f t="shared" si="7"/>
        <v>0</v>
      </c>
      <c r="B406" s="40">
        <f>COUNTIF($N$4:N405,"yes")</f>
        <v>0</v>
      </c>
      <c r="C406" s="42"/>
      <c r="D406" s="121"/>
      <c r="E406" s="42"/>
      <c r="F406" s="42"/>
      <c r="G406" s="43"/>
      <c r="H406" s="115"/>
      <c r="I406" s="112"/>
      <c r="J406" s="45"/>
      <c r="K406" s="45"/>
      <c r="L406" s="42"/>
      <c r="N406" s="164"/>
      <c r="O406" s="164"/>
      <c r="P406" s="193" t="str">
        <f>IF(COUNT(C406)&lt;1," ",'Web Posting Checklist'!$B$30)</f>
        <v xml:space="preserve"> </v>
      </c>
      <c r="Q406" s="193" t="str">
        <f>IF(COUNT(C406)&lt;1," ",'Web Posting Checklist'!$E$28)</f>
        <v xml:space="preserve"> </v>
      </c>
      <c r="R406" s="193" t="str">
        <f>IF(COUNT(C406)&lt;1," ",'Web Posting Checklist'!$E$29)</f>
        <v xml:space="preserve"> </v>
      </c>
    </row>
    <row r="407" spans="1:18" ht="12.75">
      <c r="A407" s="40">
        <f t="shared" si="7"/>
        <v>0</v>
      </c>
      <c r="B407" s="40">
        <f>COUNTIF($N$4:N406,"yes")</f>
        <v>0</v>
      </c>
      <c r="C407" s="42"/>
      <c r="D407" s="121"/>
      <c r="E407" s="42"/>
      <c r="F407" s="42"/>
      <c r="G407" s="43"/>
      <c r="H407" s="115"/>
      <c r="I407" s="112"/>
      <c r="J407" s="45"/>
      <c r="K407" s="45"/>
      <c r="L407" s="42"/>
      <c r="N407" s="164"/>
      <c r="O407" s="164"/>
      <c r="P407" s="193" t="str">
        <f>IF(COUNT(C407)&lt;1," ",'Web Posting Checklist'!$B$30)</f>
        <v xml:space="preserve"> </v>
      </c>
      <c r="Q407" s="193" t="str">
        <f>IF(COUNT(C407)&lt;1," ",'Web Posting Checklist'!$E$28)</f>
        <v xml:space="preserve"> </v>
      </c>
      <c r="R407" s="193" t="str">
        <f>IF(COUNT(C407)&lt;1," ",'Web Posting Checklist'!$E$29)</f>
        <v xml:space="preserve"> </v>
      </c>
    </row>
    <row r="408" spans="1:18" ht="12.75">
      <c r="A408" s="40">
        <f t="shared" si="7"/>
        <v>0</v>
      </c>
      <c r="B408" s="40">
        <f>COUNTIF($N$4:N407,"yes")</f>
        <v>0</v>
      </c>
      <c r="C408" s="42"/>
      <c r="D408" s="121"/>
      <c r="E408" s="42"/>
      <c r="F408" s="42"/>
      <c r="G408" s="43"/>
      <c r="H408" s="115"/>
      <c r="I408" s="112"/>
      <c r="J408" s="45"/>
      <c r="K408" s="45"/>
      <c r="L408" s="42"/>
      <c r="N408" s="164"/>
      <c r="O408" s="164"/>
      <c r="P408" s="193" t="str">
        <f>IF(COUNT(C408)&lt;1," ",'Web Posting Checklist'!$B$30)</f>
        <v xml:space="preserve"> </v>
      </c>
      <c r="Q408" s="193" t="str">
        <f>IF(COUNT(C408)&lt;1," ",'Web Posting Checklist'!$E$28)</f>
        <v xml:space="preserve"> </v>
      </c>
      <c r="R408" s="193" t="str">
        <f>IF(COUNT(C408)&lt;1," ",'Web Posting Checklist'!$E$29)</f>
        <v xml:space="preserve"> </v>
      </c>
    </row>
    <row r="409" spans="1:18" ht="12.75">
      <c r="A409" s="40">
        <f t="shared" si="7"/>
        <v>0</v>
      </c>
      <c r="B409" s="40">
        <f>COUNTIF($N$4:N408,"yes")</f>
        <v>0</v>
      </c>
      <c r="C409" s="42"/>
      <c r="D409" s="121"/>
      <c r="E409" s="42"/>
      <c r="F409" s="42"/>
      <c r="G409" s="43"/>
      <c r="H409" s="115"/>
      <c r="I409" s="112"/>
      <c r="J409" s="45"/>
      <c r="K409" s="45"/>
      <c r="L409" s="42"/>
      <c r="N409" s="164"/>
      <c r="O409" s="164"/>
      <c r="P409" s="193" t="str">
        <f>IF(COUNT(C409)&lt;1," ",'Web Posting Checklist'!$B$30)</f>
        <v xml:space="preserve"> </v>
      </c>
      <c r="Q409" s="193" t="str">
        <f>IF(COUNT(C409)&lt;1," ",'Web Posting Checklist'!$E$28)</f>
        <v xml:space="preserve"> </v>
      </c>
      <c r="R409" s="193" t="str">
        <f>IF(COUNT(C409)&lt;1," ",'Web Posting Checklist'!$E$29)</f>
        <v xml:space="preserve"> </v>
      </c>
    </row>
    <row r="410" spans="1:18" ht="12.75">
      <c r="A410" s="40">
        <f t="shared" si="7"/>
        <v>0</v>
      </c>
      <c r="B410" s="40">
        <f>COUNTIF($N$4:N409,"yes")</f>
        <v>0</v>
      </c>
      <c r="C410" s="42"/>
      <c r="D410" s="121"/>
      <c r="E410" s="42"/>
      <c r="F410" s="42"/>
      <c r="G410" s="43"/>
      <c r="H410" s="115"/>
      <c r="I410" s="112"/>
      <c r="J410" s="45"/>
      <c r="K410" s="45"/>
      <c r="L410" s="42"/>
      <c r="N410" s="164"/>
      <c r="O410" s="164"/>
      <c r="P410" s="193" t="str">
        <f>IF(COUNT(C410)&lt;1," ",'Web Posting Checklist'!$B$30)</f>
        <v xml:space="preserve"> </v>
      </c>
      <c r="Q410" s="193" t="str">
        <f>IF(COUNT(C410)&lt;1," ",'Web Posting Checklist'!$E$28)</f>
        <v xml:space="preserve"> </v>
      </c>
      <c r="R410" s="193" t="str">
        <f>IF(COUNT(C410)&lt;1," ",'Web Posting Checklist'!$E$29)</f>
        <v xml:space="preserve"> </v>
      </c>
    </row>
    <row r="411" spans="1:18" ht="12.75">
      <c r="A411" s="40">
        <f t="shared" si="7"/>
        <v>0</v>
      </c>
      <c r="B411" s="40">
        <f>COUNTIF($N$4:N410,"yes")</f>
        <v>0</v>
      </c>
      <c r="C411" s="42"/>
      <c r="D411" s="121"/>
      <c r="E411" s="42"/>
      <c r="F411" s="42"/>
      <c r="G411" s="43"/>
      <c r="H411" s="115"/>
      <c r="I411" s="112"/>
      <c r="J411" s="45"/>
      <c r="K411" s="45"/>
      <c r="L411" s="42"/>
      <c r="N411" s="164"/>
      <c r="O411" s="164"/>
      <c r="P411" s="193" t="str">
        <f>IF(COUNT(C411)&lt;1," ",'Web Posting Checklist'!$B$30)</f>
        <v xml:space="preserve"> </v>
      </c>
      <c r="Q411" s="193" t="str">
        <f>IF(COUNT(C411)&lt;1," ",'Web Posting Checklist'!$E$28)</f>
        <v xml:space="preserve"> </v>
      </c>
      <c r="R411" s="193" t="str">
        <f>IF(COUNT(C411)&lt;1," ",'Web Posting Checklist'!$E$29)</f>
        <v xml:space="preserve"> </v>
      </c>
    </row>
    <row r="412" spans="1:18" ht="12.75">
      <c r="A412" s="40">
        <f t="shared" si="7"/>
        <v>0</v>
      </c>
      <c r="B412" s="40">
        <f>COUNTIF($N$4:N411,"yes")</f>
        <v>0</v>
      </c>
      <c r="C412" s="42"/>
      <c r="D412" s="121"/>
      <c r="E412" s="42"/>
      <c r="F412" s="42"/>
      <c r="G412" s="43"/>
      <c r="H412" s="115"/>
      <c r="I412" s="112"/>
      <c r="J412" s="45"/>
      <c r="K412" s="45"/>
      <c r="L412" s="42"/>
      <c r="N412" s="164"/>
      <c r="O412" s="164"/>
      <c r="P412" s="193" t="str">
        <f>IF(COUNT(C412)&lt;1," ",'Web Posting Checklist'!$B$30)</f>
        <v xml:space="preserve"> </v>
      </c>
      <c r="Q412" s="193" t="str">
        <f>IF(COUNT(C412)&lt;1," ",'Web Posting Checklist'!$E$28)</f>
        <v xml:space="preserve"> </v>
      </c>
      <c r="R412" s="193" t="str">
        <f>IF(COUNT(C412)&lt;1," ",'Web Posting Checklist'!$E$29)</f>
        <v xml:space="preserve"> </v>
      </c>
    </row>
    <row r="413" spans="1:18" ht="12.75">
      <c r="A413" s="40">
        <f t="shared" si="7"/>
        <v>0</v>
      </c>
      <c r="B413" s="40">
        <f>COUNTIF($N$4:N412,"yes")</f>
        <v>0</v>
      </c>
      <c r="C413" s="42"/>
      <c r="D413" s="121"/>
      <c r="E413" s="42"/>
      <c r="F413" s="42"/>
      <c r="G413" s="43"/>
      <c r="H413" s="115"/>
      <c r="I413" s="112"/>
      <c r="J413" s="45"/>
      <c r="K413" s="45"/>
      <c r="L413" s="42"/>
      <c r="N413" s="164"/>
      <c r="O413" s="164"/>
      <c r="P413" s="193" t="str">
        <f>IF(COUNT(C413)&lt;1," ",'Web Posting Checklist'!$B$30)</f>
        <v xml:space="preserve"> </v>
      </c>
      <c r="Q413" s="193" t="str">
        <f>IF(COUNT(C413)&lt;1," ",'Web Posting Checklist'!$E$28)</f>
        <v xml:space="preserve"> </v>
      </c>
      <c r="R413" s="193" t="str">
        <f>IF(COUNT(C413)&lt;1," ",'Web Posting Checklist'!$E$29)</f>
        <v xml:space="preserve"> </v>
      </c>
    </row>
    <row r="414" spans="1:18" ht="12.75">
      <c r="A414" s="40">
        <f t="shared" si="7"/>
        <v>0</v>
      </c>
      <c r="B414" s="40">
        <f>COUNTIF($N$4:N413,"yes")</f>
        <v>0</v>
      </c>
      <c r="C414" s="42"/>
      <c r="D414" s="121"/>
      <c r="E414" s="42"/>
      <c r="F414" s="42"/>
      <c r="G414" s="43"/>
      <c r="H414" s="115"/>
      <c r="I414" s="112"/>
      <c r="J414" s="45"/>
      <c r="K414" s="45"/>
      <c r="L414" s="42"/>
      <c r="N414" s="164"/>
      <c r="O414" s="164"/>
      <c r="P414" s="193" t="str">
        <f>IF(COUNT(C414)&lt;1," ",'Web Posting Checklist'!$B$30)</f>
        <v xml:space="preserve"> </v>
      </c>
      <c r="Q414" s="193" t="str">
        <f>IF(COUNT(C414)&lt;1," ",'Web Posting Checklist'!$E$28)</f>
        <v xml:space="preserve"> </v>
      </c>
      <c r="R414" s="193" t="str">
        <f>IF(COUNT(C414)&lt;1," ",'Web Posting Checklist'!$E$29)</f>
        <v xml:space="preserve"> </v>
      </c>
    </row>
    <row r="415" spans="1:18" ht="12.75">
      <c r="A415" s="40">
        <f t="shared" si="7"/>
        <v>0</v>
      </c>
      <c r="B415" s="40">
        <f>COUNTIF($N$4:N414,"yes")</f>
        <v>0</v>
      </c>
      <c r="C415" s="42"/>
      <c r="D415" s="121"/>
      <c r="E415" s="42"/>
      <c r="F415" s="42"/>
      <c r="G415" s="43"/>
      <c r="H415" s="115"/>
      <c r="I415" s="112"/>
      <c r="J415" s="45"/>
      <c r="K415" s="45"/>
      <c r="L415" s="42"/>
      <c r="N415" s="164"/>
      <c r="O415" s="164"/>
      <c r="P415" s="193" t="str">
        <f>IF(COUNT(C415)&lt;1," ",'Web Posting Checklist'!$B$30)</f>
        <v xml:space="preserve"> </v>
      </c>
      <c r="Q415" s="193" t="str">
        <f>IF(COUNT(C415)&lt;1," ",'Web Posting Checklist'!$E$28)</f>
        <v xml:space="preserve"> </v>
      </c>
      <c r="R415" s="193" t="str">
        <f>IF(COUNT(C415)&lt;1," ",'Web Posting Checklist'!$E$29)</f>
        <v xml:space="preserve"> </v>
      </c>
    </row>
    <row r="416" spans="1:18" ht="12.75">
      <c r="A416" s="40">
        <f t="shared" si="7"/>
        <v>0</v>
      </c>
      <c r="B416" s="40">
        <f>COUNTIF($N$4:N415,"yes")</f>
        <v>0</v>
      </c>
      <c r="C416" s="42"/>
      <c r="D416" s="121"/>
      <c r="E416" s="42"/>
      <c r="F416" s="42"/>
      <c r="G416" s="43"/>
      <c r="H416" s="115"/>
      <c r="I416" s="112"/>
      <c r="J416" s="45"/>
      <c r="K416" s="45"/>
      <c r="L416" s="42"/>
      <c r="N416" s="164"/>
      <c r="O416" s="164"/>
      <c r="P416" s="193" t="str">
        <f>IF(COUNT(C416)&lt;1," ",'Web Posting Checklist'!$B$30)</f>
        <v xml:space="preserve"> </v>
      </c>
      <c r="Q416" s="193" t="str">
        <f>IF(COUNT(C416)&lt;1," ",'Web Posting Checklist'!$E$28)</f>
        <v xml:space="preserve"> </v>
      </c>
      <c r="R416" s="193" t="str">
        <f>IF(COUNT(C416)&lt;1," ",'Web Posting Checklist'!$E$29)</f>
        <v xml:space="preserve"> </v>
      </c>
    </row>
    <row r="417" spans="1:18" ht="12.75">
      <c r="A417" s="40">
        <f t="shared" si="7"/>
        <v>0</v>
      </c>
      <c r="B417" s="40">
        <f>COUNTIF($N$4:N416,"yes")</f>
        <v>0</v>
      </c>
      <c r="C417" s="42"/>
      <c r="D417" s="121"/>
      <c r="E417" s="42"/>
      <c r="F417" s="42"/>
      <c r="G417" s="43"/>
      <c r="H417" s="115"/>
      <c r="I417" s="112"/>
      <c r="J417" s="45"/>
      <c r="K417" s="45"/>
      <c r="L417" s="42"/>
      <c r="N417" s="164"/>
      <c r="O417" s="164"/>
      <c r="P417" s="193" t="str">
        <f>IF(COUNT(C417)&lt;1," ",'Web Posting Checklist'!$B$30)</f>
        <v xml:space="preserve"> </v>
      </c>
      <c r="Q417" s="193" t="str">
        <f>IF(COUNT(C417)&lt;1," ",'Web Posting Checklist'!$E$28)</f>
        <v xml:space="preserve"> </v>
      </c>
      <c r="R417" s="193" t="str">
        <f>IF(COUNT(C417)&lt;1," ",'Web Posting Checklist'!$E$29)</f>
        <v xml:space="preserve"> </v>
      </c>
    </row>
    <row r="418" spans="1:18" ht="12.75">
      <c r="A418" s="40">
        <f t="shared" si="7"/>
        <v>0</v>
      </c>
      <c r="B418" s="40">
        <f>COUNTIF($N$4:N417,"yes")</f>
        <v>0</v>
      </c>
      <c r="C418" s="42"/>
      <c r="D418" s="121"/>
      <c r="E418" s="42"/>
      <c r="F418" s="42"/>
      <c r="G418" s="43"/>
      <c r="H418" s="115"/>
      <c r="I418" s="112"/>
      <c r="J418" s="45"/>
      <c r="K418" s="45"/>
      <c r="L418" s="42"/>
      <c r="N418" s="164"/>
      <c r="O418" s="164"/>
      <c r="P418" s="193" t="str">
        <f>IF(COUNT(C418)&lt;1," ",'Web Posting Checklist'!$B$30)</f>
        <v xml:space="preserve"> </v>
      </c>
      <c r="Q418" s="193" t="str">
        <f>IF(COUNT(C418)&lt;1," ",'Web Posting Checklist'!$E$28)</f>
        <v xml:space="preserve"> </v>
      </c>
      <c r="R418" s="193" t="str">
        <f>IF(COUNT(C418)&lt;1," ",'Web Posting Checklist'!$E$29)</f>
        <v xml:space="preserve"> </v>
      </c>
    </row>
    <row r="419" spans="1:18" ht="12.75">
      <c r="A419" s="40">
        <f t="shared" si="7"/>
        <v>0</v>
      </c>
      <c r="B419" s="40">
        <f>COUNTIF($N$4:N418,"yes")</f>
        <v>0</v>
      </c>
      <c r="C419" s="42"/>
      <c r="D419" s="121"/>
      <c r="E419" s="42"/>
      <c r="F419" s="42"/>
      <c r="G419" s="43"/>
      <c r="H419" s="115"/>
      <c r="I419" s="112"/>
      <c r="J419" s="45"/>
      <c r="K419" s="45"/>
      <c r="L419" s="42"/>
      <c r="N419" s="164"/>
      <c r="O419" s="164"/>
      <c r="P419" s="193" t="str">
        <f>IF(COUNT(C419)&lt;1," ",'Web Posting Checklist'!$B$30)</f>
        <v xml:space="preserve"> </v>
      </c>
      <c r="Q419" s="193" t="str">
        <f>IF(COUNT(C419)&lt;1," ",'Web Posting Checklist'!$E$28)</f>
        <v xml:space="preserve"> </v>
      </c>
      <c r="R419" s="193" t="str">
        <f>IF(COUNT(C419)&lt;1," ",'Web Posting Checklist'!$E$29)</f>
        <v xml:space="preserve"> </v>
      </c>
    </row>
    <row r="420" spans="1:18" ht="12.75">
      <c r="A420" s="40">
        <f t="shared" si="7"/>
        <v>0</v>
      </c>
      <c r="B420" s="40">
        <f>COUNTIF($N$4:N419,"yes")</f>
        <v>0</v>
      </c>
      <c r="C420" s="42"/>
      <c r="D420" s="121"/>
      <c r="E420" s="42"/>
      <c r="F420" s="42"/>
      <c r="G420" s="43"/>
      <c r="H420" s="115"/>
      <c r="I420" s="112"/>
      <c r="J420" s="45"/>
      <c r="K420" s="45"/>
      <c r="L420" s="42"/>
      <c r="N420" s="164"/>
      <c r="O420" s="164"/>
      <c r="P420" s="193" t="str">
        <f>IF(COUNT(C420)&lt;1," ",'Web Posting Checklist'!$B$30)</f>
        <v xml:space="preserve"> </v>
      </c>
      <c r="Q420" s="193" t="str">
        <f>IF(COUNT(C420)&lt;1," ",'Web Posting Checklist'!$E$28)</f>
        <v xml:space="preserve"> </v>
      </c>
      <c r="R420" s="193" t="str">
        <f>IF(COUNT(C420)&lt;1," ",'Web Posting Checklist'!$E$29)</f>
        <v xml:space="preserve"> </v>
      </c>
    </row>
    <row r="421" spans="1:18" ht="12.75">
      <c r="A421" s="40">
        <f t="shared" si="7"/>
        <v>0</v>
      </c>
      <c r="B421" s="40">
        <f>COUNTIF($N$4:N420,"yes")</f>
        <v>0</v>
      </c>
      <c r="C421" s="42"/>
      <c r="D421" s="121"/>
      <c r="E421" s="42"/>
      <c r="F421" s="42"/>
      <c r="G421" s="43"/>
      <c r="H421" s="115"/>
      <c r="I421" s="112"/>
      <c r="J421" s="45"/>
      <c r="K421" s="45"/>
      <c r="L421" s="42"/>
      <c r="N421" s="164"/>
      <c r="O421" s="164"/>
      <c r="P421" s="193" t="str">
        <f>IF(COUNT(C421)&lt;1," ",'Web Posting Checklist'!$B$30)</f>
        <v xml:space="preserve"> </v>
      </c>
      <c r="Q421" s="193" t="str">
        <f>IF(COUNT(C421)&lt;1," ",'Web Posting Checklist'!$E$28)</f>
        <v xml:space="preserve"> </v>
      </c>
      <c r="R421" s="193" t="str">
        <f>IF(COUNT(C421)&lt;1," ",'Web Posting Checklist'!$E$29)</f>
        <v xml:space="preserve"> </v>
      </c>
    </row>
    <row r="422" spans="1:18" ht="12.75">
      <c r="A422" s="40">
        <f t="shared" si="7"/>
        <v>0</v>
      </c>
      <c r="B422" s="40">
        <f>COUNTIF($N$4:N421,"yes")</f>
        <v>0</v>
      </c>
      <c r="C422" s="42"/>
      <c r="D422" s="121"/>
      <c r="E422" s="42"/>
      <c r="F422" s="42"/>
      <c r="G422" s="43"/>
      <c r="H422" s="115"/>
      <c r="I422" s="112"/>
      <c r="J422" s="45"/>
      <c r="K422" s="45"/>
      <c r="L422" s="42"/>
      <c r="N422" s="164"/>
      <c r="O422" s="164"/>
      <c r="P422" s="193" t="str">
        <f>IF(COUNT(C422)&lt;1," ",'Web Posting Checklist'!$B$30)</f>
        <v xml:space="preserve"> </v>
      </c>
      <c r="Q422" s="193" t="str">
        <f>IF(COUNT(C422)&lt;1," ",'Web Posting Checklist'!$E$28)</f>
        <v xml:space="preserve"> </v>
      </c>
      <c r="R422" s="193" t="str">
        <f>IF(COUNT(C422)&lt;1," ",'Web Posting Checklist'!$E$29)</f>
        <v xml:space="preserve"> </v>
      </c>
    </row>
    <row r="423" spans="1:18" ht="12.75">
      <c r="A423" s="40">
        <f t="shared" si="7"/>
        <v>0</v>
      </c>
      <c r="B423" s="40">
        <f>COUNTIF($N$4:N422,"yes")</f>
        <v>0</v>
      </c>
      <c r="C423" s="42"/>
      <c r="D423" s="121"/>
      <c r="E423" s="42"/>
      <c r="F423" s="42"/>
      <c r="G423" s="43"/>
      <c r="H423" s="115"/>
      <c r="I423" s="112"/>
      <c r="J423" s="45"/>
      <c r="K423" s="45"/>
      <c r="L423" s="42"/>
      <c r="N423" s="164"/>
      <c r="O423" s="164"/>
      <c r="P423" s="193" t="str">
        <f>IF(COUNT(C423)&lt;1," ",'Web Posting Checklist'!$B$30)</f>
        <v xml:space="preserve"> </v>
      </c>
      <c r="Q423" s="193" t="str">
        <f>IF(COUNT(C423)&lt;1," ",'Web Posting Checklist'!$E$28)</f>
        <v xml:space="preserve"> </v>
      </c>
      <c r="R423" s="193" t="str">
        <f>IF(COUNT(C423)&lt;1," ",'Web Posting Checklist'!$E$29)</f>
        <v xml:space="preserve"> </v>
      </c>
    </row>
    <row r="424" spans="1:18" ht="12.75">
      <c r="A424" s="40">
        <f t="shared" si="7"/>
        <v>0</v>
      </c>
      <c r="B424" s="40">
        <f>COUNTIF($N$4:N423,"yes")</f>
        <v>0</v>
      </c>
      <c r="C424" s="42"/>
      <c r="D424" s="121"/>
      <c r="E424" s="42"/>
      <c r="F424" s="42"/>
      <c r="G424" s="43"/>
      <c r="H424" s="115"/>
      <c r="I424" s="112"/>
      <c r="J424" s="45"/>
      <c r="K424" s="45"/>
      <c r="L424" s="42"/>
      <c r="N424" s="164"/>
      <c r="O424" s="164"/>
      <c r="P424" s="193" t="str">
        <f>IF(COUNT(C424)&lt;1," ",'Web Posting Checklist'!$B$30)</f>
        <v xml:space="preserve"> </v>
      </c>
      <c r="Q424" s="193" t="str">
        <f>IF(COUNT(C424)&lt;1," ",'Web Posting Checklist'!$E$28)</f>
        <v xml:space="preserve"> </v>
      </c>
      <c r="R424" s="193" t="str">
        <f>IF(COUNT(C424)&lt;1," ",'Web Posting Checklist'!$E$29)</f>
        <v xml:space="preserve"> </v>
      </c>
    </row>
    <row r="425" spans="1:18" ht="12.75">
      <c r="A425" s="40">
        <f t="shared" si="7"/>
        <v>0</v>
      </c>
      <c r="B425" s="40">
        <f>COUNTIF($N$4:N424,"yes")</f>
        <v>0</v>
      </c>
      <c r="C425" s="42"/>
      <c r="D425" s="121"/>
      <c r="E425" s="42"/>
      <c r="F425" s="42"/>
      <c r="G425" s="43"/>
      <c r="H425" s="115"/>
      <c r="I425" s="112"/>
      <c r="J425" s="45"/>
      <c r="K425" s="45"/>
      <c r="L425" s="42"/>
      <c r="N425" s="164"/>
      <c r="O425" s="164"/>
      <c r="P425" s="193" t="str">
        <f>IF(COUNT(C425)&lt;1," ",'Web Posting Checklist'!$B$30)</f>
        <v xml:space="preserve"> </v>
      </c>
      <c r="Q425" s="193" t="str">
        <f>IF(COUNT(C425)&lt;1," ",'Web Posting Checklist'!$E$28)</f>
        <v xml:space="preserve"> </v>
      </c>
      <c r="R425" s="193" t="str">
        <f>IF(COUNT(C425)&lt;1," ",'Web Posting Checklist'!$E$29)</f>
        <v xml:space="preserve"> </v>
      </c>
    </row>
    <row r="426" spans="1:18" ht="12.75">
      <c r="A426" s="40">
        <f t="shared" si="7"/>
        <v>0</v>
      </c>
      <c r="B426" s="40">
        <f>COUNTIF($N$4:N425,"yes")</f>
        <v>0</v>
      </c>
      <c r="C426" s="42"/>
      <c r="D426" s="121"/>
      <c r="E426" s="42"/>
      <c r="F426" s="42"/>
      <c r="G426" s="43"/>
      <c r="H426" s="115"/>
      <c r="I426" s="112"/>
      <c r="J426" s="45"/>
      <c r="K426" s="45"/>
      <c r="L426" s="42"/>
      <c r="N426" s="164"/>
      <c r="O426" s="164"/>
      <c r="P426" s="193" t="str">
        <f>IF(COUNT(C426)&lt;1," ",'Web Posting Checklist'!$B$30)</f>
        <v xml:space="preserve"> </v>
      </c>
      <c r="Q426" s="193" t="str">
        <f>IF(COUNT(C426)&lt;1," ",'Web Posting Checklist'!$E$28)</f>
        <v xml:space="preserve"> </v>
      </c>
      <c r="R426" s="193" t="str">
        <f>IF(COUNT(C426)&lt;1," ",'Web Posting Checklist'!$E$29)</f>
        <v xml:space="preserve"> </v>
      </c>
    </row>
    <row r="427" spans="1:18" ht="12.75">
      <c r="A427" s="40">
        <f t="shared" si="7"/>
        <v>0</v>
      </c>
      <c r="B427" s="40">
        <f>COUNTIF($N$4:N426,"yes")</f>
        <v>0</v>
      </c>
      <c r="C427" s="42"/>
      <c r="D427" s="121"/>
      <c r="E427" s="42"/>
      <c r="F427" s="42"/>
      <c r="G427" s="43"/>
      <c r="H427" s="115"/>
      <c r="I427" s="112"/>
      <c r="J427" s="45"/>
      <c r="K427" s="45"/>
      <c r="L427" s="42"/>
      <c r="N427" s="164"/>
      <c r="O427" s="164"/>
      <c r="P427" s="193" t="str">
        <f>IF(COUNT(C427)&lt;1," ",'Web Posting Checklist'!$B$30)</f>
        <v xml:space="preserve"> </v>
      </c>
      <c r="Q427" s="193" t="str">
        <f>IF(COUNT(C427)&lt;1," ",'Web Posting Checklist'!$E$28)</f>
        <v xml:space="preserve"> </v>
      </c>
      <c r="R427" s="193" t="str">
        <f>IF(COUNT(C427)&lt;1," ",'Web Posting Checklist'!$E$29)</f>
        <v xml:space="preserve"> </v>
      </c>
    </row>
    <row r="428" spans="1:18" ht="12.75">
      <c r="A428" s="40">
        <f t="shared" si="7"/>
        <v>0</v>
      </c>
      <c r="B428" s="40">
        <f>COUNTIF($N$4:N427,"yes")</f>
        <v>0</v>
      </c>
      <c r="C428" s="42"/>
      <c r="D428" s="121"/>
      <c r="E428" s="42"/>
      <c r="F428" s="42"/>
      <c r="G428" s="43"/>
      <c r="H428" s="115"/>
      <c r="I428" s="112"/>
      <c r="J428" s="45"/>
      <c r="K428" s="45"/>
      <c r="L428" s="42"/>
      <c r="N428" s="164"/>
      <c r="O428" s="164"/>
      <c r="P428" s="193" t="str">
        <f>IF(COUNT(C428)&lt;1," ",'Web Posting Checklist'!$B$30)</f>
        <v xml:space="preserve"> </v>
      </c>
      <c r="Q428" s="193" t="str">
        <f>IF(COUNT(C428)&lt;1," ",'Web Posting Checklist'!$E$28)</f>
        <v xml:space="preserve"> </v>
      </c>
      <c r="R428" s="193" t="str">
        <f>IF(COUNT(C428)&lt;1," ",'Web Posting Checklist'!$E$29)</f>
        <v xml:space="preserve"> </v>
      </c>
    </row>
    <row r="429" spans="1:18" ht="12.75">
      <c r="A429" s="40">
        <f t="shared" si="7"/>
        <v>0</v>
      </c>
      <c r="B429" s="40">
        <f>COUNTIF($N$4:N428,"yes")</f>
        <v>0</v>
      </c>
      <c r="C429" s="42"/>
      <c r="D429" s="121"/>
      <c r="E429" s="42"/>
      <c r="F429" s="42"/>
      <c r="G429" s="43"/>
      <c r="H429" s="115"/>
      <c r="I429" s="112"/>
      <c r="J429" s="45"/>
      <c r="K429" s="45"/>
      <c r="L429" s="42"/>
      <c r="N429" s="164"/>
      <c r="O429" s="164"/>
      <c r="P429" s="193" t="str">
        <f>IF(COUNT(C429)&lt;1," ",'Web Posting Checklist'!$B$30)</f>
        <v xml:space="preserve"> </v>
      </c>
      <c r="Q429" s="193" t="str">
        <f>IF(COUNT(C429)&lt;1," ",'Web Posting Checklist'!$E$28)</f>
        <v xml:space="preserve"> </v>
      </c>
      <c r="R429" s="193" t="str">
        <f>IF(COUNT(C429)&lt;1," ",'Web Posting Checklist'!$E$29)</f>
        <v xml:space="preserve"> </v>
      </c>
    </row>
    <row r="430" spans="1:18" ht="12.75">
      <c r="A430" s="40">
        <f t="shared" si="7"/>
        <v>0</v>
      </c>
      <c r="B430" s="40">
        <f>COUNTIF($N$4:N429,"yes")</f>
        <v>0</v>
      </c>
      <c r="C430" s="42"/>
      <c r="D430" s="121"/>
      <c r="E430" s="42"/>
      <c r="F430" s="42"/>
      <c r="G430" s="43"/>
      <c r="H430" s="115"/>
      <c r="I430" s="112"/>
      <c r="J430" s="45"/>
      <c r="K430" s="45"/>
      <c r="L430" s="42"/>
      <c r="N430" s="164"/>
      <c r="O430" s="164"/>
      <c r="P430" s="193" t="str">
        <f>IF(COUNT(C430)&lt;1," ",'Web Posting Checklist'!$B$30)</f>
        <v xml:space="preserve"> </v>
      </c>
      <c r="Q430" s="193" t="str">
        <f>IF(COUNT(C430)&lt;1," ",'Web Posting Checklist'!$E$28)</f>
        <v xml:space="preserve"> </v>
      </c>
      <c r="R430" s="193" t="str">
        <f>IF(COUNT(C430)&lt;1," ",'Web Posting Checklist'!$E$29)</f>
        <v xml:space="preserve"> </v>
      </c>
    </row>
    <row r="431" spans="1:18" ht="12.75">
      <c r="A431" s="40">
        <f t="shared" si="7"/>
        <v>0</v>
      </c>
      <c r="B431" s="40">
        <f>COUNTIF($N$4:N430,"yes")</f>
        <v>0</v>
      </c>
      <c r="C431" s="42"/>
      <c r="D431" s="121"/>
      <c r="E431" s="42"/>
      <c r="F431" s="42"/>
      <c r="G431" s="43"/>
      <c r="H431" s="115"/>
      <c r="I431" s="112"/>
      <c r="J431" s="45"/>
      <c r="K431" s="45"/>
      <c r="L431" s="42"/>
      <c r="N431" s="164"/>
      <c r="O431" s="164"/>
      <c r="P431" s="193" t="str">
        <f>IF(COUNT(C431)&lt;1," ",'Web Posting Checklist'!$B$30)</f>
        <v xml:space="preserve"> </v>
      </c>
      <c r="Q431" s="193" t="str">
        <f>IF(COUNT(C431)&lt;1," ",'Web Posting Checklist'!$E$28)</f>
        <v xml:space="preserve"> </v>
      </c>
      <c r="R431" s="193" t="str">
        <f>IF(COUNT(C431)&lt;1," ",'Web Posting Checklist'!$E$29)</f>
        <v xml:space="preserve"> </v>
      </c>
    </row>
    <row r="432" spans="1:18" ht="12.75">
      <c r="A432" s="40">
        <f t="shared" si="7"/>
        <v>0</v>
      </c>
      <c r="B432" s="40">
        <f>COUNTIF($N$4:N431,"yes")</f>
        <v>0</v>
      </c>
      <c r="C432" s="42"/>
      <c r="D432" s="121"/>
      <c r="E432" s="42"/>
      <c r="F432" s="42"/>
      <c r="G432" s="43"/>
      <c r="H432" s="115"/>
      <c r="I432" s="112"/>
      <c r="J432" s="45"/>
      <c r="K432" s="45"/>
      <c r="L432" s="42"/>
      <c r="N432" s="164"/>
      <c r="O432" s="164"/>
      <c r="P432" s="193" t="str">
        <f>IF(COUNT(C432)&lt;1," ",'Web Posting Checklist'!$B$30)</f>
        <v xml:space="preserve"> </v>
      </c>
      <c r="Q432" s="193" t="str">
        <f>IF(COUNT(C432)&lt;1," ",'Web Posting Checklist'!$E$28)</f>
        <v xml:space="preserve"> </v>
      </c>
      <c r="R432" s="193" t="str">
        <f>IF(COUNT(C432)&lt;1," ",'Web Posting Checklist'!$E$29)</f>
        <v xml:space="preserve"> </v>
      </c>
    </row>
    <row r="433" spans="1:18" ht="12.75">
      <c r="A433" s="40">
        <f t="shared" si="7"/>
        <v>0</v>
      </c>
      <c r="B433" s="40">
        <f>COUNTIF($N$4:N432,"yes")</f>
        <v>0</v>
      </c>
      <c r="C433" s="42"/>
      <c r="D433" s="121"/>
      <c r="E433" s="42"/>
      <c r="F433" s="42"/>
      <c r="G433" s="43"/>
      <c r="H433" s="115"/>
      <c r="I433" s="112"/>
      <c r="J433" s="45"/>
      <c r="K433" s="45"/>
      <c r="L433" s="42"/>
      <c r="N433" s="164"/>
      <c r="O433" s="164"/>
      <c r="P433" s="193" t="str">
        <f>IF(COUNT(C433)&lt;1," ",'Web Posting Checklist'!$B$30)</f>
        <v xml:space="preserve"> </v>
      </c>
      <c r="Q433" s="193" t="str">
        <f>IF(COUNT(C433)&lt;1," ",'Web Posting Checklist'!$E$28)</f>
        <v xml:space="preserve"> </v>
      </c>
      <c r="R433" s="193" t="str">
        <f>IF(COUNT(C433)&lt;1," ",'Web Posting Checklist'!$E$29)</f>
        <v xml:space="preserve"> </v>
      </c>
    </row>
    <row r="434" spans="1:18" ht="12.75">
      <c r="A434" s="40">
        <f t="shared" si="7"/>
        <v>0</v>
      </c>
      <c r="B434" s="40">
        <f>COUNTIF($N$4:N433,"yes")</f>
        <v>0</v>
      </c>
      <c r="C434" s="42"/>
      <c r="D434" s="121"/>
      <c r="E434" s="42"/>
      <c r="F434" s="42"/>
      <c r="G434" s="43"/>
      <c r="H434" s="115"/>
      <c r="I434" s="112"/>
      <c r="J434" s="45"/>
      <c r="K434" s="45"/>
      <c r="L434" s="42"/>
      <c r="N434" s="164"/>
      <c r="O434" s="164"/>
      <c r="P434" s="193" t="str">
        <f>IF(COUNT(C434)&lt;1," ",'Web Posting Checklist'!$B$30)</f>
        <v xml:space="preserve"> </v>
      </c>
      <c r="Q434" s="193" t="str">
        <f>IF(COUNT(C434)&lt;1," ",'Web Posting Checklist'!$E$28)</f>
        <v xml:space="preserve"> </v>
      </c>
      <c r="R434" s="193" t="str">
        <f>IF(COUNT(C434)&lt;1," ",'Web Posting Checklist'!$E$29)</f>
        <v xml:space="preserve"> </v>
      </c>
    </row>
    <row r="435" spans="1:18" ht="12.75">
      <c r="A435" s="40">
        <f t="shared" si="7"/>
        <v>0</v>
      </c>
      <c r="B435" s="40">
        <f>COUNTIF($N$4:N434,"yes")</f>
        <v>0</v>
      </c>
      <c r="C435" s="42"/>
      <c r="D435" s="121"/>
      <c r="E435" s="42"/>
      <c r="F435" s="42"/>
      <c r="G435" s="43"/>
      <c r="H435" s="115"/>
      <c r="I435" s="112"/>
      <c r="J435" s="45"/>
      <c r="K435" s="45"/>
      <c r="L435" s="42"/>
      <c r="N435" s="164"/>
      <c r="O435" s="164"/>
      <c r="P435" s="193" t="str">
        <f>IF(COUNT(C435)&lt;1," ",'Web Posting Checklist'!$B$30)</f>
        <v xml:space="preserve"> </v>
      </c>
      <c r="Q435" s="193" t="str">
        <f>IF(COUNT(C435)&lt;1," ",'Web Posting Checklist'!$E$28)</f>
        <v xml:space="preserve"> </v>
      </c>
      <c r="R435" s="193" t="str">
        <f>IF(COUNT(C435)&lt;1," ",'Web Posting Checklist'!$E$29)</f>
        <v xml:space="preserve"> </v>
      </c>
    </row>
    <row r="436" spans="1:18" ht="12.75">
      <c r="A436" s="40">
        <f t="shared" si="7"/>
        <v>0</v>
      </c>
      <c r="B436" s="40">
        <f>COUNTIF($N$4:N435,"yes")</f>
        <v>0</v>
      </c>
      <c r="C436" s="42"/>
      <c r="D436" s="121"/>
      <c r="E436" s="42"/>
      <c r="F436" s="42"/>
      <c r="G436" s="43"/>
      <c r="H436" s="115"/>
      <c r="I436" s="112"/>
      <c r="J436" s="45"/>
      <c r="K436" s="45"/>
      <c r="L436" s="42"/>
      <c r="N436" s="164"/>
      <c r="O436" s="164"/>
      <c r="P436" s="193" t="str">
        <f>IF(COUNT(C436)&lt;1," ",'Web Posting Checklist'!$B$30)</f>
        <v xml:space="preserve"> </v>
      </c>
      <c r="Q436" s="193" t="str">
        <f>IF(COUNT(C436)&lt;1," ",'Web Posting Checklist'!$E$28)</f>
        <v xml:space="preserve"> </v>
      </c>
      <c r="R436" s="193" t="str">
        <f>IF(COUNT(C436)&lt;1," ",'Web Posting Checklist'!$E$29)</f>
        <v xml:space="preserve"> </v>
      </c>
    </row>
    <row r="437" spans="1:18" ht="12.75">
      <c r="A437" s="40">
        <f t="shared" si="7"/>
        <v>0</v>
      </c>
      <c r="B437" s="40">
        <f>COUNTIF($N$4:N436,"yes")</f>
        <v>0</v>
      </c>
      <c r="C437" s="42"/>
      <c r="D437" s="121"/>
      <c r="E437" s="42"/>
      <c r="F437" s="42"/>
      <c r="G437" s="43"/>
      <c r="H437" s="115"/>
      <c r="I437" s="112"/>
      <c r="J437" s="45"/>
      <c r="K437" s="45"/>
      <c r="L437" s="42"/>
      <c r="N437" s="164"/>
      <c r="O437" s="164"/>
      <c r="P437" s="193" t="str">
        <f>IF(COUNT(C437)&lt;1," ",'Web Posting Checklist'!$B$30)</f>
        <v xml:space="preserve"> </v>
      </c>
      <c r="Q437" s="193" t="str">
        <f>IF(COUNT(C437)&lt;1," ",'Web Posting Checklist'!$E$28)</f>
        <v xml:space="preserve"> </v>
      </c>
      <c r="R437" s="193" t="str">
        <f>IF(COUNT(C437)&lt;1," ",'Web Posting Checklist'!$E$29)</f>
        <v xml:space="preserve"> </v>
      </c>
    </row>
    <row r="438" spans="1:18" ht="12.75">
      <c r="A438" s="40">
        <f t="shared" si="7"/>
        <v>0</v>
      </c>
      <c r="B438" s="40">
        <f>COUNTIF($N$4:N437,"yes")</f>
        <v>0</v>
      </c>
      <c r="C438" s="42"/>
      <c r="D438" s="121"/>
      <c r="E438" s="42"/>
      <c r="F438" s="42"/>
      <c r="G438" s="43"/>
      <c r="H438" s="115"/>
      <c r="I438" s="112"/>
      <c r="J438" s="45"/>
      <c r="K438" s="45"/>
      <c r="L438" s="42"/>
      <c r="N438" s="164"/>
      <c r="O438" s="164"/>
      <c r="P438" s="193" t="str">
        <f>IF(COUNT(C438)&lt;1," ",'Web Posting Checklist'!$B$30)</f>
        <v xml:space="preserve"> </v>
      </c>
      <c r="Q438" s="193" t="str">
        <f>IF(COUNT(C438)&lt;1," ",'Web Posting Checklist'!$E$28)</f>
        <v xml:space="preserve"> </v>
      </c>
      <c r="R438" s="193" t="str">
        <f>IF(COUNT(C438)&lt;1," ",'Web Posting Checklist'!$E$29)</f>
        <v xml:space="preserve"> </v>
      </c>
    </row>
    <row r="439" spans="1:18" ht="12.75">
      <c r="A439" s="40">
        <f t="shared" si="7"/>
        <v>0</v>
      </c>
      <c r="B439" s="40">
        <f>COUNTIF($N$4:N438,"yes")</f>
        <v>0</v>
      </c>
      <c r="C439" s="42"/>
      <c r="D439" s="121"/>
      <c r="E439" s="42"/>
      <c r="F439" s="42"/>
      <c r="G439" s="43"/>
      <c r="H439" s="115"/>
      <c r="I439" s="112"/>
      <c r="J439" s="45"/>
      <c r="K439" s="45"/>
      <c r="L439" s="42"/>
      <c r="N439" s="164"/>
      <c r="O439" s="164"/>
      <c r="P439" s="193" t="str">
        <f>IF(COUNT(C439)&lt;1," ",'Web Posting Checklist'!$B$30)</f>
        <v xml:space="preserve"> </v>
      </c>
      <c r="Q439" s="193" t="str">
        <f>IF(COUNT(C439)&lt;1," ",'Web Posting Checklist'!$E$28)</f>
        <v xml:space="preserve"> </v>
      </c>
      <c r="R439" s="193" t="str">
        <f>IF(COUNT(C439)&lt;1," ",'Web Posting Checklist'!$E$29)</f>
        <v xml:space="preserve"> </v>
      </c>
    </row>
    <row r="440" spans="1:18" ht="12.75">
      <c r="A440" s="40">
        <f t="shared" si="7"/>
        <v>0</v>
      </c>
      <c r="B440" s="40">
        <f>COUNTIF($N$4:N439,"yes")</f>
        <v>0</v>
      </c>
      <c r="C440" s="42"/>
      <c r="D440" s="121"/>
      <c r="E440" s="42"/>
      <c r="F440" s="42"/>
      <c r="G440" s="43"/>
      <c r="H440" s="115"/>
      <c r="I440" s="112"/>
      <c r="J440" s="45"/>
      <c r="K440" s="45"/>
      <c r="L440" s="42"/>
      <c r="N440" s="164"/>
      <c r="O440" s="164"/>
      <c r="P440" s="193" t="str">
        <f>IF(COUNT(C440)&lt;1," ",'Web Posting Checklist'!$B$30)</f>
        <v xml:space="preserve"> </v>
      </c>
      <c r="Q440" s="193" t="str">
        <f>IF(COUNT(C440)&lt;1," ",'Web Posting Checklist'!$E$28)</f>
        <v xml:space="preserve"> </v>
      </c>
      <c r="R440" s="193" t="str">
        <f>IF(COUNT(C440)&lt;1," ",'Web Posting Checklist'!$E$29)</f>
        <v xml:space="preserve"> </v>
      </c>
    </row>
    <row r="441" spans="1:18" ht="12.75">
      <c r="A441" s="40">
        <f t="shared" si="7"/>
        <v>0</v>
      </c>
      <c r="B441" s="40">
        <f>COUNTIF($N$4:N440,"yes")</f>
        <v>0</v>
      </c>
      <c r="C441" s="42"/>
      <c r="D441" s="121"/>
      <c r="E441" s="42"/>
      <c r="F441" s="42"/>
      <c r="G441" s="43"/>
      <c r="H441" s="115"/>
      <c r="I441" s="112"/>
      <c r="J441" s="45"/>
      <c r="K441" s="45"/>
      <c r="L441" s="42"/>
      <c r="N441" s="164"/>
      <c r="O441" s="164"/>
      <c r="P441" s="193" t="str">
        <f>IF(COUNT(C441)&lt;1," ",'Web Posting Checklist'!$B$30)</f>
        <v xml:space="preserve"> </v>
      </c>
      <c r="Q441" s="193" t="str">
        <f>IF(COUNT(C441)&lt;1," ",'Web Posting Checklist'!$E$28)</f>
        <v xml:space="preserve"> </v>
      </c>
      <c r="R441" s="193" t="str">
        <f>IF(COUNT(C441)&lt;1," ",'Web Posting Checklist'!$E$29)</f>
        <v xml:space="preserve"> </v>
      </c>
    </row>
    <row r="442" spans="1:18" ht="12.75">
      <c r="A442" s="40">
        <f t="shared" si="7"/>
        <v>0</v>
      </c>
      <c r="B442" s="40">
        <f>COUNTIF($N$4:N441,"yes")</f>
        <v>0</v>
      </c>
      <c r="C442" s="42"/>
      <c r="D442" s="121"/>
      <c r="E442" s="42"/>
      <c r="F442" s="42"/>
      <c r="G442" s="43"/>
      <c r="H442" s="115"/>
      <c r="I442" s="112"/>
      <c r="J442" s="45"/>
      <c r="K442" s="45"/>
      <c r="L442" s="42"/>
      <c r="N442" s="164"/>
      <c r="O442" s="164"/>
      <c r="P442" s="193" t="str">
        <f>IF(COUNT(C442)&lt;1," ",'Web Posting Checklist'!$B$30)</f>
        <v xml:space="preserve"> </v>
      </c>
      <c r="Q442" s="193" t="str">
        <f>IF(COUNT(C442)&lt;1," ",'Web Posting Checklist'!$E$28)</f>
        <v xml:space="preserve"> </v>
      </c>
      <c r="R442" s="193" t="str">
        <f>IF(COUNT(C442)&lt;1," ",'Web Posting Checklist'!$E$29)</f>
        <v xml:space="preserve"> </v>
      </c>
    </row>
    <row r="443" spans="1:18" ht="12.75">
      <c r="A443" s="40">
        <f t="shared" si="7"/>
        <v>0</v>
      </c>
      <c r="B443" s="40">
        <f>COUNTIF($N$4:N442,"yes")</f>
        <v>0</v>
      </c>
      <c r="C443" s="42"/>
      <c r="D443" s="121"/>
      <c r="E443" s="42"/>
      <c r="F443" s="42"/>
      <c r="G443" s="43"/>
      <c r="H443" s="115"/>
      <c r="I443" s="112"/>
      <c r="J443" s="45"/>
      <c r="K443" s="45"/>
      <c r="L443" s="42"/>
      <c r="N443" s="164"/>
      <c r="O443" s="164"/>
      <c r="P443" s="193" t="str">
        <f>IF(COUNT(C443)&lt;1," ",'Web Posting Checklist'!$B$30)</f>
        <v xml:space="preserve"> </v>
      </c>
      <c r="Q443" s="193" t="str">
        <f>IF(COUNT(C443)&lt;1," ",'Web Posting Checklist'!$E$28)</f>
        <v xml:space="preserve"> </v>
      </c>
      <c r="R443" s="193" t="str">
        <f>IF(COUNT(C443)&lt;1," ",'Web Posting Checklist'!$E$29)</f>
        <v xml:space="preserve"> </v>
      </c>
    </row>
    <row r="444" spans="1:18" ht="12.75">
      <c r="A444" s="40">
        <f t="shared" si="7"/>
        <v>0</v>
      </c>
      <c r="B444" s="40">
        <f>COUNTIF($N$4:N443,"yes")</f>
        <v>0</v>
      </c>
      <c r="C444" s="42"/>
      <c r="D444" s="121"/>
      <c r="E444" s="42"/>
      <c r="F444" s="42"/>
      <c r="G444" s="43"/>
      <c r="H444" s="115"/>
      <c r="I444" s="112"/>
      <c r="J444" s="45"/>
      <c r="K444" s="45"/>
      <c r="L444" s="42"/>
      <c r="N444" s="164"/>
      <c r="O444" s="164"/>
      <c r="P444" s="193" t="str">
        <f>IF(COUNT(C444)&lt;1," ",'Web Posting Checklist'!$B$30)</f>
        <v xml:space="preserve"> </v>
      </c>
      <c r="Q444" s="193" t="str">
        <f>IF(COUNT(C444)&lt;1," ",'Web Posting Checklist'!$E$28)</f>
        <v xml:space="preserve"> </v>
      </c>
      <c r="R444" s="193" t="str">
        <f>IF(COUNT(C444)&lt;1," ",'Web Posting Checklist'!$E$29)</f>
        <v xml:space="preserve"> </v>
      </c>
    </row>
    <row r="445" spans="1:18" ht="12.75">
      <c r="A445" s="40">
        <f t="shared" si="7"/>
        <v>0</v>
      </c>
      <c r="B445" s="40">
        <f>COUNTIF($N$4:N444,"yes")</f>
        <v>0</v>
      </c>
      <c r="C445" s="42"/>
      <c r="D445" s="121"/>
      <c r="E445" s="42"/>
      <c r="F445" s="42"/>
      <c r="G445" s="43"/>
      <c r="H445" s="115"/>
      <c r="I445" s="112"/>
      <c r="J445" s="45"/>
      <c r="K445" s="45"/>
      <c r="L445" s="42"/>
      <c r="N445" s="164"/>
      <c r="O445" s="164"/>
      <c r="P445" s="193" t="str">
        <f>IF(COUNT(C445)&lt;1," ",'Web Posting Checklist'!$B$30)</f>
        <v xml:space="preserve"> </v>
      </c>
      <c r="Q445" s="193" t="str">
        <f>IF(COUNT(C445)&lt;1," ",'Web Posting Checklist'!$E$28)</f>
        <v xml:space="preserve"> </v>
      </c>
      <c r="R445" s="193" t="str">
        <f>IF(COUNT(C445)&lt;1," ",'Web Posting Checklist'!$E$29)</f>
        <v xml:space="preserve"> </v>
      </c>
    </row>
    <row r="446" spans="1:18" ht="12.75">
      <c r="A446" s="40">
        <f t="shared" si="7"/>
        <v>0</v>
      </c>
      <c r="B446" s="40">
        <f>COUNTIF($N$4:N445,"yes")</f>
        <v>0</v>
      </c>
      <c r="C446" s="42"/>
      <c r="D446" s="121"/>
      <c r="E446" s="42"/>
      <c r="F446" s="42"/>
      <c r="G446" s="43"/>
      <c r="H446" s="115"/>
      <c r="I446" s="112"/>
      <c r="J446" s="45"/>
      <c r="K446" s="45"/>
      <c r="L446" s="42"/>
      <c r="N446" s="164"/>
      <c r="O446" s="164"/>
      <c r="P446" s="193" t="str">
        <f>IF(COUNT(C446)&lt;1," ",'Web Posting Checklist'!$B$30)</f>
        <v xml:space="preserve"> </v>
      </c>
      <c r="Q446" s="193" t="str">
        <f>IF(COUNT(C446)&lt;1," ",'Web Posting Checklist'!$E$28)</f>
        <v xml:space="preserve"> </v>
      </c>
      <c r="R446" s="193" t="str">
        <f>IF(COUNT(C446)&lt;1," ",'Web Posting Checklist'!$E$29)</f>
        <v xml:space="preserve"> </v>
      </c>
    </row>
    <row r="447" spans="1:18" ht="12.75">
      <c r="A447" s="40">
        <f t="shared" si="7"/>
        <v>0</v>
      </c>
      <c r="B447" s="40">
        <f>COUNTIF($N$4:N446,"yes")</f>
        <v>0</v>
      </c>
      <c r="C447" s="42"/>
      <c r="D447" s="121"/>
      <c r="E447" s="42"/>
      <c r="F447" s="42"/>
      <c r="G447" s="43"/>
      <c r="H447" s="115"/>
      <c r="I447" s="112"/>
      <c r="J447" s="45"/>
      <c r="K447" s="45"/>
      <c r="L447" s="42"/>
      <c r="N447" s="164"/>
      <c r="O447" s="164"/>
      <c r="P447" s="193" t="str">
        <f>IF(COUNT(C447)&lt;1," ",'Web Posting Checklist'!$B$30)</f>
        <v xml:space="preserve"> </v>
      </c>
      <c r="Q447" s="193" t="str">
        <f>IF(COUNT(C447)&lt;1," ",'Web Posting Checklist'!$E$28)</f>
        <v xml:space="preserve"> </v>
      </c>
      <c r="R447" s="193" t="str">
        <f>IF(COUNT(C447)&lt;1," ",'Web Posting Checklist'!$E$29)</f>
        <v xml:space="preserve"> </v>
      </c>
    </row>
    <row r="448" spans="1:18" ht="12.75">
      <c r="A448" s="40">
        <f t="shared" si="7"/>
        <v>0</v>
      </c>
      <c r="B448" s="40">
        <f>COUNTIF($N$4:N447,"yes")</f>
        <v>0</v>
      </c>
      <c r="C448" s="42"/>
      <c r="D448" s="121"/>
      <c r="E448" s="42"/>
      <c r="F448" s="42"/>
      <c r="G448" s="43"/>
      <c r="H448" s="115"/>
      <c r="I448" s="112"/>
      <c r="J448" s="45"/>
      <c r="K448" s="45"/>
      <c r="L448" s="42"/>
      <c r="N448" s="164"/>
      <c r="O448" s="164"/>
      <c r="P448" s="193" t="str">
        <f>IF(COUNT(C448)&lt;1," ",'Web Posting Checklist'!$B$30)</f>
        <v xml:space="preserve"> </v>
      </c>
      <c r="Q448" s="193" t="str">
        <f>IF(COUNT(C448)&lt;1," ",'Web Posting Checklist'!$E$28)</f>
        <v xml:space="preserve"> </v>
      </c>
      <c r="R448" s="193" t="str">
        <f>IF(COUNT(C448)&lt;1," ",'Web Posting Checklist'!$E$29)</f>
        <v xml:space="preserve"> </v>
      </c>
    </row>
    <row r="449" spans="1:18" ht="12.75">
      <c r="A449" s="40">
        <f t="shared" si="7"/>
        <v>0</v>
      </c>
      <c r="B449" s="40">
        <f>COUNTIF($N$4:N448,"yes")</f>
        <v>0</v>
      </c>
      <c r="C449" s="42"/>
      <c r="D449" s="121"/>
      <c r="E449" s="42"/>
      <c r="F449" s="42"/>
      <c r="G449" s="43"/>
      <c r="H449" s="115"/>
      <c r="I449" s="112"/>
      <c r="J449" s="45"/>
      <c r="K449" s="45"/>
      <c r="L449" s="42"/>
      <c r="N449" s="164"/>
      <c r="O449" s="164"/>
      <c r="P449" s="193" t="str">
        <f>IF(COUNT(C449)&lt;1," ",'Web Posting Checklist'!$B$30)</f>
        <v xml:space="preserve"> </v>
      </c>
      <c r="Q449" s="193" t="str">
        <f>IF(COUNT(C449)&lt;1," ",'Web Posting Checklist'!$E$28)</f>
        <v xml:space="preserve"> </v>
      </c>
      <c r="R449" s="193" t="str">
        <f>IF(COUNT(C449)&lt;1," ",'Web Posting Checklist'!$E$29)</f>
        <v xml:space="preserve"> </v>
      </c>
    </row>
    <row r="450" spans="1:18" ht="12.75">
      <c r="A450" s="40">
        <f t="shared" si="7"/>
        <v>0</v>
      </c>
      <c r="B450" s="40">
        <f>COUNTIF($N$4:N449,"yes")</f>
        <v>0</v>
      </c>
      <c r="C450" s="42"/>
      <c r="D450" s="121"/>
      <c r="E450" s="42"/>
      <c r="F450" s="42"/>
      <c r="G450" s="43"/>
      <c r="H450" s="115"/>
      <c r="I450" s="112"/>
      <c r="J450" s="45"/>
      <c r="K450" s="45"/>
      <c r="L450" s="42"/>
      <c r="N450" s="164"/>
      <c r="O450" s="164"/>
      <c r="P450" s="193" t="str">
        <f>IF(COUNT(C450)&lt;1," ",'Web Posting Checklist'!$B$30)</f>
        <v xml:space="preserve"> </v>
      </c>
      <c r="Q450" s="193" t="str">
        <f>IF(COUNT(C450)&lt;1," ",'Web Posting Checklist'!$E$28)</f>
        <v xml:space="preserve"> </v>
      </c>
      <c r="R450" s="193" t="str">
        <f>IF(COUNT(C450)&lt;1," ",'Web Posting Checklist'!$E$29)</f>
        <v xml:space="preserve"> </v>
      </c>
    </row>
    <row r="451" spans="1:18" ht="12.75">
      <c r="A451" s="40">
        <f t="shared" si="7"/>
        <v>0</v>
      </c>
      <c r="B451" s="40">
        <f>COUNTIF($N$4:N450,"yes")</f>
        <v>0</v>
      </c>
      <c r="C451" s="42"/>
      <c r="D451" s="121"/>
      <c r="E451" s="42"/>
      <c r="F451" s="42"/>
      <c r="G451" s="43"/>
      <c r="H451" s="115"/>
      <c r="I451" s="112"/>
      <c r="J451" s="45"/>
      <c r="K451" s="45"/>
      <c r="L451" s="42"/>
      <c r="N451" s="164"/>
      <c r="O451" s="164"/>
      <c r="P451" s="193" t="str">
        <f>IF(COUNT(C451)&lt;1," ",'Web Posting Checklist'!$B$30)</f>
        <v xml:space="preserve"> </v>
      </c>
      <c r="Q451" s="193" t="str">
        <f>IF(COUNT(C451)&lt;1," ",'Web Posting Checklist'!$E$28)</f>
        <v xml:space="preserve"> </v>
      </c>
      <c r="R451" s="193" t="str">
        <f>IF(COUNT(C451)&lt;1," ",'Web Posting Checklist'!$E$29)</f>
        <v xml:space="preserve"> </v>
      </c>
    </row>
    <row r="452" spans="1:18" ht="12.75">
      <c r="A452" s="40">
        <f t="shared" si="7"/>
        <v>0</v>
      </c>
      <c r="B452" s="40">
        <f>COUNTIF($N$4:N451,"yes")</f>
        <v>0</v>
      </c>
      <c r="C452" s="42"/>
      <c r="D452" s="121"/>
      <c r="E452" s="42"/>
      <c r="F452" s="42"/>
      <c r="G452" s="43"/>
      <c r="H452" s="115"/>
      <c r="I452" s="112"/>
      <c r="J452" s="45"/>
      <c r="K452" s="45"/>
      <c r="L452" s="42"/>
      <c r="N452" s="164"/>
      <c r="O452" s="164"/>
      <c r="P452" s="193" t="str">
        <f>IF(COUNT(C452)&lt;1," ",'Web Posting Checklist'!$B$30)</f>
        <v xml:space="preserve"> </v>
      </c>
      <c r="Q452" s="193" t="str">
        <f>IF(COUNT(C452)&lt;1," ",'Web Posting Checklist'!$E$28)</f>
        <v xml:space="preserve"> </v>
      </c>
      <c r="R452" s="193" t="str">
        <f>IF(COUNT(C452)&lt;1," ",'Web Posting Checklist'!$E$29)</f>
        <v xml:space="preserve"> </v>
      </c>
    </row>
    <row r="453" spans="1:18" ht="12.75">
      <c r="A453" s="40">
        <f t="shared" si="7"/>
        <v>0</v>
      </c>
      <c r="B453" s="40">
        <f>COUNTIF($N$4:N452,"yes")</f>
        <v>0</v>
      </c>
      <c r="C453" s="42"/>
      <c r="D453" s="121"/>
      <c r="E453" s="42"/>
      <c r="F453" s="42"/>
      <c r="G453" s="43"/>
      <c r="H453" s="115"/>
      <c r="I453" s="112"/>
      <c r="J453" s="45"/>
      <c r="K453" s="45"/>
      <c r="L453" s="42"/>
      <c r="N453" s="164"/>
      <c r="O453" s="164"/>
      <c r="P453" s="193" t="str">
        <f>IF(COUNT(C453)&lt;1," ",'Web Posting Checklist'!$B$30)</f>
        <v xml:space="preserve"> </v>
      </c>
      <c r="Q453" s="193" t="str">
        <f>IF(COUNT(C453)&lt;1," ",'Web Posting Checklist'!$E$28)</f>
        <v xml:space="preserve"> </v>
      </c>
      <c r="R453" s="193" t="str">
        <f>IF(COUNT(C453)&lt;1," ",'Web Posting Checklist'!$E$29)</f>
        <v xml:space="preserve"> </v>
      </c>
    </row>
    <row r="454" spans="1:18" ht="12.75">
      <c r="A454" s="40">
        <f t="shared" si="7"/>
        <v>0</v>
      </c>
      <c r="B454" s="40">
        <f>COUNTIF($N$4:N453,"yes")</f>
        <v>0</v>
      </c>
      <c r="C454" s="42"/>
      <c r="D454" s="121"/>
      <c r="E454" s="42"/>
      <c r="F454" s="42"/>
      <c r="G454" s="43"/>
      <c r="H454" s="115"/>
      <c r="I454" s="112"/>
      <c r="J454" s="45"/>
      <c r="K454" s="45"/>
      <c r="L454" s="42"/>
      <c r="N454" s="164"/>
      <c r="O454" s="164"/>
      <c r="P454" s="193" t="str">
        <f>IF(COUNT(C454)&lt;1," ",'Web Posting Checklist'!$B$30)</f>
        <v xml:space="preserve"> </v>
      </c>
      <c r="Q454" s="193" t="str">
        <f>IF(COUNT(C454)&lt;1," ",'Web Posting Checklist'!$E$28)</f>
        <v xml:space="preserve"> </v>
      </c>
      <c r="R454" s="193" t="str">
        <f>IF(COUNT(C454)&lt;1," ",'Web Posting Checklist'!$E$29)</f>
        <v xml:space="preserve"> </v>
      </c>
    </row>
    <row r="455" spans="1:18" ht="12.75">
      <c r="A455" s="40">
        <f t="shared" si="7"/>
        <v>0</v>
      </c>
      <c r="B455" s="40">
        <f>COUNTIF($N$4:N454,"yes")</f>
        <v>0</v>
      </c>
      <c r="C455" s="42"/>
      <c r="D455" s="121"/>
      <c r="E455" s="42"/>
      <c r="F455" s="42"/>
      <c r="G455" s="43"/>
      <c r="H455" s="115"/>
      <c r="I455" s="112"/>
      <c r="J455" s="45"/>
      <c r="K455" s="45"/>
      <c r="L455" s="42"/>
      <c r="N455" s="164"/>
      <c r="O455" s="164"/>
      <c r="P455" s="193" t="str">
        <f>IF(COUNT(C455)&lt;1," ",'Web Posting Checklist'!$B$30)</f>
        <v xml:space="preserve"> </v>
      </c>
      <c r="Q455" s="193" t="str">
        <f>IF(COUNT(C455)&lt;1," ",'Web Posting Checklist'!$E$28)</f>
        <v xml:space="preserve"> </v>
      </c>
      <c r="R455" s="193" t="str">
        <f>IF(COUNT(C455)&lt;1," ",'Web Posting Checklist'!$E$29)</f>
        <v xml:space="preserve"> </v>
      </c>
    </row>
    <row r="456" spans="1:18" ht="12.75">
      <c r="A456" s="40">
        <f t="shared" si="7"/>
        <v>0</v>
      </c>
      <c r="B456" s="40">
        <f>COUNTIF($N$4:N455,"yes")</f>
        <v>0</v>
      </c>
      <c r="C456" s="42"/>
      <c r="D456" s="121"/>
      <c r="E456" s="42"/>
      <c r="F456" s="42"/>
      <c r="G456" s="43"/>
      <c r="H456" s="115"/>
      <c r="I456" s="112"/>
      <c r="J456" s="45"/>
      <c r="K456" s="45"/>
      <c r="L456" s="42"/>
      <c r="N456" s="164"/>
      <c r="O456" s="164"/>
      <c r="P456" s="193" t="str">
        <f>IF(COUNT(C456)&lt;1," ",'Web Posting Checklist'!$B$30)</f>
        <v xml:space="preserve"> </v>
      </c>
      <c r="Q456" s="193" t="str">
        <f>IF(COUNT(C456)&lt;1," ",'Web Posting Checklist'!$E$28)</f>
        <v xml:space="preserve"> </v>
      </c>
      <c r="R456" s="193" t="str">
        <f>IF(COUNT(C456)&lt;1," ",'Web Posting Checklist'!$E$29)</f>
        <v xml:space="preserve"> </v>
      </c>
    </row>
    <row r="457" spans="1:18" ht="12.75">
      <c r="A457" s="40">
        <f t="shared" si="7"/>
        <v>0</v>
      </c>
      <c r="B457" s="40">
        <f>COUNTIF($N$4:N456,"yes")</f>
        <v>0</v>
      </c>
      <c r="C457" s="42"/>
      <c r="D457" s="121"/>
      <c r="E457" s="42"/>
      <c r="F457" s="42"/>
      <c r="G457" s="43"/>
      <c r="H457" s="115"/>
      <c r="I457" s="112"/>
      <c r="J457" s="45"/>
      <c r="K457" s="45"/>
      <c r="L457" s="42"/>
      <c r="N457" s="164"/>
      <c r="O457" s="164"/>
      <c r="P457" s="193" t="str">
        <f>IF(COUNT(C457)&lt;1," ",'Web Posting Checklist'!$B$30)</f>
        <v xml:space="preserve"> </v>
      </c>
      <c r="Q457" s="193" t="str">
        <f>IF(COUNT(C457)&lt;1," ",'Web Posting Checklist'!$E$28)</f>
        <v xml:space="preserve"> </v>
      </c>
      <c r="R457" s="193" t="str">
        <f>IF(COUNT(C457)&lt;1," ",'Web Posting Checklist'!$E$29)</f>
        <v xml:space="preserve"> </v>
      </c>
    </row>
    <row r="458" spans="1:18" ht="12.75">
      <c r="A458" s="40">
        <f t="shared" si="7"/>
        <v>0</v>
      </c>
      <c r="B458" s="40">
        <f>COUNTIF($N$4:N457,"yes")</f>
        <v>0</v>
      </c>
      <c r="C458" s="42"/>
      <c r="D458" s="121"/>
      <c r="E458" s="42"/>
      <c r="F458" s="42"/>
      <c r="G458" s="43"/>
      <c r="H458" s="115"/>
      <c r="I458" s="112"/>
      <c r="J458" s="45"/>
      <c r="K458" s="45"/>
      <c r="L458" s="42"/>
      <c r="N458" s="164"/>
      <c r="O458" s="164"/>
      <c r="P458" s="193" t="str">
        <f>IF(COUNT(C458)&lt;1," ",'Web Posting Checklist'!$B$30)</f>
        <v xml:space="preserve"> </v>
      </c>
      <c r="Q458" s="193" t="str">
        <f>IF(COUNT(C458)&lt;1," ",'Web Posting Checklist'!$E$28)</f>
        <v xml:space="preserve"> </v>
      </c>
      <c r="R458" s="193" t="str">
        <f>IF(COUNT(C458)&lt;1," ",'Web Posting Checklist'!$E$29)</f>
        <v xml:space="preserve"> </v>
      </c>
    </row>
    <row r="459" spans="1:18" ht="12.75">
      <c r="A459" s="40">
        <f t="shared" si="7"/>
        <v>0</v>
      </c>
      <c r="B459" s="40">
        <f>COUNTIF($N$4:N458,"yes")</f>
        <v>0</v>
      </c>
      <c r="C459" s="42"/>
      <c r="D459" s="121"/>
      <c r="E459" s="42"/>
      <c r="F459" s="42"/>
      <c r="G459" s="43"/>
      <c r="H459" s="115"/>
      <c r="I459" s="112"/>
      <c r="J459" s="45"/>
      <c r="K459" s="45"/>
      <c r="L459" s="42"/>
      <c r="N459" s="164"/>
      <c r="O459" s="164"/>
      <c r="P459" s="193" t="str">
        <f>IF(COUNT(C459)&lt;1," ",'Web Posting Checklist'!$B$30)</f>
        <v xml:space="preserve"> </v>
      </c>
      <c r="Q459" s="193" t="str">
        <f>IF(COUNT(C459)&lt;1," ",'Web Posting Checklist'!$E$28)</f>
        <v xml:space="preserve"> </v>
      </c>
      <c r="R459" s="193" t="str">
        <f>IF(COUNT(C459)&lt;1," ",'Web Posting Checklist'!$E$29)</f>
        <v xml:space="preserve"> </v>
      </c>
    </row>
    <row r="460" spans="1:18" ht="12.75">
      <c r="A460" s="40">
        <f t="shared" si="7"/>
        <v>0</v>
      </c>
      <c r="B460" s="40">
        <f>COUNTIF($N$4:N459,"yes")</f>
        <v>0</v>
      </c>
      <c r="C460" s="42"/>
      <c r="D460" s="121"/>
      <c r="E460" s="42"/>
      <c r="F460" s="42"/>
      <c r="G460" s="43"/>
      <c r="H460" s="115"/>
      <c r="I460" s="112"/>
      <c r="J460" s="45"/>
      <c r="K460" s="45"/>
      <c r="L460" s="42"/>
      <c r="N460" s="164"/>
      <c r="O460" s="164"/>
      <c r="P460" s="193" t="str">
        <f>IF(COUNT(C460)&lt;1," ",'Web Posting Checklist'!$B$30)</f>
        <v xml:space="preserve"> </v>
      </c>
      <c r="Q460" s="193" t="str">
        <f>IF(COUNT(C460)&lt;1," ",'Web Posting Checklist'!$E$28)</f>
        <v xml:space="preserve"> </v>
      </c>
      <c r="R460" s="193" t="str">
        <f>IF(COUNT(C460)&lt;1," ",'Web Posting Checklist'!$E$29)</f>
        <v xml:space="preserve"> </v>
      </c>
    </row>
    <row r="461" spans="1:18" ht="12.75">
      <c r="A461" s="40">
        <f t="shared" si="7"/>
        <v>0</v>
      </c>
      <c r="B461" s="40">
        <f>COUNTIF($N$4:N460,"yes")</f>
        <v>0</v>
      </c>
      <c r="C461" s="42"/>
      <c r="D461" s="121"/>
      <c r="E461" s="42"/>
      <c r="F461" s="42"/>
      <c r="G461" s="43"/>
      <c r="H461" s="115"/>
      <c r="I461" s="112"/>
      <c r="J461" s="45"/>
      <c r="K461" s="45"/>
      <c r="L461" s="42"/>
      <c r="N461" s="164"/>
      <c r="O461" s="164"/>
      <c r="P461" s="193" t="str">
        <f>IF(COUNT(C461)&lt;1," ",'Web Posting Checklist'!$B$30)</f>
        <v xml:space="preserve"> </v>
      </c>
      <c r="Q461" s="193" t="str">
        <f>IF(COUNT(C461)&lt;1," ",'Web Posting Checklist'!$E$28)</f>
        <v xml:space="preserve"> </v>
      </c>
      <c r="R461" s="193" t="str">
        <f>IF(COUNT(C461)&lt;1," ",'Web Posting Checklist'!$E$29)</f>
        <v xml:space="preserve"> </v>
      </c>
    </row>
    <row r="462" spans="1:18" ht="12.75">
      <c r="A462" s="40">
        <f aca="true" t="shared" si="8" ref="A462:A525">IF(N462="yes",1+(A461*1),0)</f>
        <v>0</v>
      </c>
      <c r="B462" s="40">
        <f>COUNTIF($N$4:N461,"yes")</f>
        <v>0</v>
      </c>
      <c r="C462" s="42"/>
      <c r="D462" s="121"/>
      <c r="E462" s="42"/>
      <c r="F462" s="42"/>
      <c r="G462" s="43"/>
      <c r="H462" s="115"/>
      <c r="I462" s="112"/>
      <c r="J462" s="45"/>
      <c r="K462" s="45"/>
      <c r="L462" s="42"/>
      <c r="N462" s="164"/>
      <c r="O462" s="164"/>
      <c r="P462" s="193" t="str">
        <f>IF(COUNT(C462)&lt;1," ",'Web Posting Checklist'!$B$30)</f>
        <v xml:space="preserve"> </v>
      </c>
      <c r="Q462" s="193" t="str">
        <f>IF(COUNT(C462)&lt;1," ",'Web Posting Checklist'!$E$28)</f>
        <v xml:space="preserve"> </v>
      </c>
      <c r="R462" s="193" t="str">
        <f>IF(COUNT(C462)&lt;1," ",'Web Posting Checklist'!$E$29)</f>
        <v xml:space="preserve"> </v>
      </c>
    </row>
    <row r="463" spans="1:18" ht="12.75">
      <c r="A463" s="40">
        <f t="shared" si="8"/>
        <v>0</v>
      </c>
      <c r="B463" s="40">
        <f>COUNTIF($N$4:N462,"yes")</f>
        <v>0</v>
      </c>
      <c r="C463" s="42"/>
      <c r="D463" s="121"/>
      <c r="E463" s="42"/>
      <c r="F463" s="42"/>
      <c r="G463" s="43"/>
      <c r="H463" s="115"/>
      <c r="I463" s="112"/>
      <c r="J463" s="45"/>
      <c r="K463" s="45"/>
      <c r="L463" s="42"/>
      <c r="N463" s="164"/>
      <c r="O463" s="164"/>
      <c r="P463" s="193" t="str">
        <f>IF(COUNT(C463)&lt;1," ",'Web Posting Checklist'!$B$30)</f>
        <v xml:space="preserve"> </v>
      </c>
      <c r="Q463" s="193" t="str">
        <f>IF(COUNT(C463)&lt;1," ",'Web Posting Checklist'!$E$28)</f>
        <v xml:space="preserve"> </v>
      </c>
      <c r="R463" s="193" t="str">
        <f>IF(COUNT(C463)&lt;1," ",'Web Posting Checklist'!$E$29)</f>
        <v xml:space="preserve"> </v>
      </c>
    </row>
    <row r="464" spans="1:18" ht="12.75">
      <c r="A464" s="40">
        <f t="shared" si="8"/>
        <v>0</v>
      </c>
      <c r="B464" s="40">
        <f>COUNTIF($N$4:N463,"yes")</f>
        <v>0</v>
      </c>
      <c r="C464" s="42"/>
      <c r="D464" s="121"/>
      <c r="E464" s="42"/>
      <c r="F464" s="42"/>
      <c r="G464" s="43"/>
      <c r="H464" s="115"/>
      <c r="I464" s="112"/>
      <c r="J464" s="45"/>
      <c r="K464" s="45"/>
      <c r="L464" s="42"/>
      <c r="N464" s="164"/>
      <c r="O464" s="164"/>
      <c r="P464" s="193" t="str">
        <f>IF(COUNT(C464)&lt;1," ",'Web Posting Checklist'!$B$30)</f>
        <v xml:space="preserve"> </v>
      </c>
      <c r="Q464" s="193" t="str">
        <f>IF(COUNT(C464)&lt;1," ",'Web Posting Checklist'!$E$28)</f>
        <v xml:space="preserve"> </v>
      </c>
      <c r="R464" s="193" t="str">
        <f>IF(COUNT(C464)&lt;1," ",'Web Posting Checklist'!$E$29)</f>
        <v xml:space="preserve"> </v>
      </c>
    </row>
    <row r="465" spans="1:18" ht="12.75">
      <c r="A465" s="40">
        <f t="shared" si="8"/>
        <v>0</v>
      </c>
      <c r="B465" s="40">
        <f>COUNTIF($N$4:N464,"yes")</f>
        <v>0</v>
      </c>
      <c r="C465" s="42"/>
      <c r="D465" s="121"/>
      <c r="E465" s="42"/>
      <c r="F465" s="42"/>
      <c r="G465" s="43"/>
      <c r="H465" s="115"/>
      <c r="I465" s="112"/>
      <c r="J465" s="45"/>
      <c r="K465" s="45"/>
      <c r="L465" s="42"/>
      <c r="N465" s="164"/>
      <c r="O465" s="164"/>
      <c r="P465" s="193" t="str">
        <f>IF(COUNT(C465)&lt;1," ",'Web Posting Checklist'!$B$30)</f>
        <v xml:space="preserve"> </v>
      </c>
      <c r="Q465" s="193" t="str">
        <f>IF(COUNT(C465)&lt;1," ",'Web Posting Checklist'!$E$28)</f>
        <v xml:space="preserve"> </v>
      </c>
      <c r="R465" s="193" t="str">
        <f>IF(COUNT(C465)&lt;1," ",'Web Posting Checklist'!$E$29)</f>
        <v xml:space="preserve"> </v>
      </c>
    </row>
    <row r="466" spans="1:18" ht="12.75">
      <c r="A466" s="40">
        <f t="shared" si="8"/>
        <v>0</v>
      </c>
      <c r="B466" s="40">
        <f>COUNTIF($N$4:N465,"yes")</f>
        <v>0</v>
      </c>
      <c r="C466" s="42"/>
      <c r="D466" s="121"/>
      <c r="E466" s="42"/>
      <c r="F466" s="42"/>
      <c r="G466" s="43"/>
      <c r="H466" s="115"/>
      <c r="I466" s="112"/>
      <c r="J466" s="45"/>
      <c r="K466" s="45"/>
      <c r="L466" s="42"/>
      <c r="N466" s="164"/>
      <c r="O466" s="164"/>
      <c r="P466" s="193" t="str">
        <f>IF(COUNT(C466)&lt;1," ",'Web Posting Checklist'!$B$30)</f>
        <v xml:space="preserve"> </v>
      </c>
      <c r="Q466" s="193" t="str">
        <f>IF(COUNT(C466)&lt;1," ",'Web Posting Checklist'!$E$28)</f>
        <v xml:space="preserve"> </v>
      </c>
      <c r="R466" s="193" t="str">
        <f>IF(COUNT(C466)&lt;1," ",'Web Posting Checklist'!$E$29)</f>
        <v xml:space="preserve"> </v>
      </c>
    </row>
    <row r="467" spans="1:18" ht="12.75">
      <c r="A467" s="40">
        <f t="shared" si="8"/>
        <v>0</v>
      </c>
      <c r="B467" s="40">
        <f>COUNTIF($N$4:N466,"yes")</f>
        <v>0</v>
      </c>
      <c r="C467" s="42"/>
      <c r="D467" s="121"/>
      <c r="E467" s="42"/>
      <c r="F467" s="42"/>
      <c r="G467" s="43"/>
      <c r="H467" s="115"/>
      <c r="I467" s="112"/>
      <c r="J467" s="45"/>
      <c r="K467" s="45"/>
      <c r="L467" s="42"/>
      <c r="N467" s="164"/>
      <c r="O467" s="164"/>
      <c r="P467" s="193" t="str">
        <f>IF(COUNT(C467)&lt;1," ",'Web Posting Checklist'!$B$30)</f>
        <v xml:space="preserve"> </v>
      </c>
      <c r="Q467" s="193" t="str">
        <f>IF(COUNT(C467)&lt;1," ",'Web Posting Checklist'!$E$28)</f>
        <v xml:space="preserve"> </v>
      </c>
      <c r="R467" s="193" t="str">
        <f>IF(COUNT(C467)&lt;1," ",'Web Posting Checklist'!$E$29)</f>
        <v xml:space="preserve"> </v>
      </c>
    </row>
    <row r="468" spans="1:18" ht="12.75">
      <c r="A468" s="40">
        <f t="shared" si="8"/>
        <v>0</v>
      </c>
      <c r="B468" s="40">
        <f>COUNTIF($N$4:N467,"yes")</f>
        <v>0</v>
      </c>
      <c r="C468" s="42"/>
      <c r="D468" s="121"/>
      <c r="E468" s="42"/>
      <c r="F468" s="42"/>
      <c r="G468" s="43"/>
      <c r="H468" s="115"/>
      <c r="I468" s="112"/>
      <c r="J468" s="45"/>
      <c r="K468" s="45"/>
      <c r="L468" s="42"/>
      <c r="N468" s="164"/>
      <c r="O468" s="164"/>
      <c r="P468" s="193" t="str">
        <f>IF(COUNT(C468)&lt;1," ",'Web Posting Checklist'!$B$30)</f>
        <v xml:space="preserve"> </v>
      </c>
      <c r="Q468" s="193" t="str">
        <f>IF(COUNT(C468)&lt;1," ",'Web Posting Checklist'!$E$28)</f>
        <v xml:space="preserve"> </v>
      </c>
      <c r="R468" s="193" t="str">
        <f>IF(COUNT(C468)&lt;1," ",'Web Posting Checklist'!$E$29)</f>
        <v xml:space="preserve"> </v>
      </c>
    </row>
    <row r="469" spans="1:18" ht="12.75">
      <c r="A469" s="40">
        <f t="shared" si="8"/>
        <v>0</v>
      </c>
      <c r="B469" s="40">
        <f>COUNTIF($N$4:N468,"yes")</f>
        <v>0</v>
      </c>
      <c r="C469" s="42"/>
      <c r="D469" s="121"/>
      <c r="E469" s="42"/>
      <c r="F469" s="42"/>
      <c r="G469" s="43"/>
      <c r="H469" s="115"/>
      <c r="I469" s="112"/>
      <c r="J469" s="45"/>
      <c r="K469" s="45"/>
      <c r="L469" s="42"/>
      <c r="N469" s="164"/>
      <c r="O469" s="164"/>
      <c r="P469" s="193" t="str">
        <f>IF(COUNT(C469)&lt;1," ",'Web Posting Checklist'!$B$30)</f>
        <v xml:space="preserve"> </v>
      </c>
      <c r="Q469" s="193" t="str">
        <f>IF(COUNT(C469)&lt;1," ",'Web Posting Checklist'!$E$28)</f>
        <v xml:space="preserve"> </v>
      </c>
      <c r="R469" s="193" t="str">
        <f>IF(COUNT(C469)&lt;1," ",'Web Posting Checklist'!$E$29)</f>
        <v xml:space="preserve"> </v>
      </c>
    </row>
    <row r="470" spans="1:18" ht="12.75">
      <c r="A470" s="40">
        <f t="shared" si="8"/>
        <v>0</v>
      </c>
      <c r="B470" s="40">
        <f>COUNTIF($N$4:N469,"yes")</f>
        <v>0</v>
      </c>
      <c r="C470" s="42"/>
      <c r="D470" s="121"/>
      <c r="E470" s="42"/>
      <c r="F470" s="42"/>
      <c r="G470" s="43"/>
      <c r="H470" s="115"/>
      <c r="I470" s="112"/>
      <c r="J470" s="45"/>
      <c r="K470" s="45"/>
      <c r="L470" s="42"/>
      <c r="N470" s="164"/>
      <c r="O470" s="164"/>
      <c r="P470" s="193" t="str">
        <f>IF(COUNT(C470)&lt;1," ",'Web Posting Checklist'!$B$30)</f>
        <v xml:space="preserve"> </v>
      </c>
      <c r="Q470" s="193" t="str">
        <f>IF(COUNT(C470)&lt;1," ",'Web Posting Checklist'!$E$28)</f>
        <v xml:space="preserve"> </v>
      </c>
      <c r="R470" s="193" t="str">
        <f>IF(COUNT(C470)&lt;1," ",'Web Posting Checklist'!$E$29)</f>
        <v xml:space="preserve"> </v>
      </c>
    </row>
    <row r="471" spans="1:18" ht="12.75">
      <c r="A471" s="40">
        <f t="shared" si="8"/>
        <v>0</v>
      </c>
      <c r="B471" s="40">
        <f>COUNTIF($N$4:N470,"yes")</f>
        <v>0</v>
      </c>
      <c r="C471" s="42"/>
      <c r="D471" s="121"/>
      <c r="E471" s="42"/>
      <c r="F471" s="42"/>
      <c r="G471" s="43"/>
      <c r="H471" s="115"/>
      <c r="I471" s="112"/>
      <c r="J471" s="45"/>
      <c r="K471" s="45"/>
      <c r="L471" s="42"/>
      <c r="N471" s="164"/>
      <c r="O471" s="164"/>
      <c r="P471" s="193" t="str">
        <f>IF(COUNT(C471)&lt;1," ",'Web Posting Checklist'!$B$30)</f>
        <v xml:space="preserve"> </v>
      </c>
      <c r="Q471" s="193" t="str">
        <f>IF(COUNT(C471)&lt;1," ",'Web Posting Checklist'!$E$28)</f>
        <v xml:space="preserve"> </v>
      </c>
      <c r="R471" s="193" t="str">
        <f>IF(COUNT(C471)&lt;1," ",'Web Posting Checklist'!$E$29)</f>
        <v xml:space="preserve"> </v>
      </c>
    </row>
    <row r="472" spans="1:18" ht="12.75">
      <c r="A472" s="40">
        <f t="shared" si="8"/>
        <v>0</v>
      </c>
      <c r="B472" s="40">
        <f>COUNTIF($N$4:N471,"yes")</f>
        <v>0</v>
      </c>
      <c r="C472" s="42"/>
      <c r="D472" s="121"/>
      <c r="E472" s="42"/>
      <c r="F472" s="42"/>
      <c r="G472" s="43"/>
      <c r="H472" s="115"/>
      <c r="I472" s="112"/>
      <c r="J472" s="45"/>
      <c r="K472" s="45"/>
      <c r="L472" s="42"/>
      <c r="N472" s="164"/>
      <c r="O472" s="164"/>
      <c r="P472" s="193" t="str">
        <f>IF(COUNT(C472)&lt;1," ",'Web Posting Checklist'!$B$30)</f>
        <v xml:space="preserve"> </v>
      </c>
      <c r="Q472" s="193" t="str">
        <f>IF(COUNT(C472)&lt;1," ",'Web Posting Checklist'!$E$28)</f>
        <v xml:space="preserve"> </v>
      </c>
      <c r="R472" s="193" t="str">
        <f>IF(COUNT(C472)&lt;1," ",'Web Posting Checklist'!$E$29)</f>
        <v xml:space="preserve"> </v>
      </c>
    </row>
    <row r="473" spans="1:18" ht="12.75">
      <c r="A473" s="40">
        <f t="shared" si="8"/>
        <v>0</v>
      </c>
      <c r="B473" s="40">
        <f>COUNTIF($N$4:N472,"yes")</f>
        <v>0</v>
      </c>
      <c r="C473" s="42"/>
      <c r="D473" s="121"/>
      <c r="E473" s="42"/>
      <c r="F473" s="42"/>
      <c r="G473" s="43"/>
      <c r="H473" s="115"/>
      <c r="I473" s="112"/>
      <c r="J473" s="45"/>
      <c r="K473" s="45"/>
      <c r="L473" s="42"/>
      <c r="N473" s="164"/>
      <c r="O473" s="164"/>
      <c r="P473" s="193" t="str">
        <f>IF(COUNT(C473)&lt;1," ",'Web Posting Checklist'!$B$30)</f>
        <v xml:space="preserve"> </v>
      </c>
      <c r="Q473" s="193" t="str">
        <f>IF(COUNT(C473)&lt;1," ",'Web Posting Checklist'!$E$28)</f>
        <v xml:space="preserve"> </v>
      </c>
      <c r="R473" s="193" t="str">
        <f>IF(COUNT(C473)&lt;1," ",'Web Posting Checklist'!$E$29)</f>
        <v xml:space="preserve"> </v>
      </c>
    </row>
    <row r="474" spans="1:18" ht="12.75">
      <c r="A474" s="40">
        <f t="shared" si="8"/>
        <v>0</v>
      </c>
      <c r="B474" s="40">
        <f>COUNTIF($N$4:N473,"yes")</f>
        <v>0</v>
      </c>
      <c r="C474" s="42"/>
      <c r="D474" s="121"/>
      <c r="E474" s="42"/>
      <c r="F474" s="42"/>
      <c r="G474" s="43"/>
      <c r="H474" s="115"/>
      <c r="I474" s="112"/>
      <c r="J474" s="45"/>
      <c r="K474" s="45"/>
      <c r="L474" s="42"/>
      <c r="N474" s="164"/>
      <c r="O474" s="164"/>
      <c r="P474" s="193" t="str">
        <f>IF(COUNT(C474)&lt;1," ",'Web Posting Checklist'!$B$30)</f>
        <v xml:space="preserve"> </v>
      </c>
      <c r="Q474" s="193" t="str">
        <f>IF(COUNT(C474)&lt;1," ",'Web Posting Checklist'!$E$28)</f>
        <v xml:space="preserve"> </v>
      </c>
      <c r="R474" s="193" t="str">
        <f>IF(COUNT(C474)&lt;1," ",'Web Posting Checklist'!$E$29)</f>
        <v xml:space="preserve"> </v>
      </c>
    </row>
    <row r="475" spans="1:18" ht="12.75">
      <c r="A475" s="40">
        <f t="shared" si="8"/>
        <v>0</v>
      </c>
      <c r="B475" s="40">
        <f>COUNTIF($N$4:N474,"yes")</f>
        <v>0</v>
      </c>
      <c r="C475" s="42"/>
      <c r="D475" s="121"/>
      <c r="E475" s="42"/>
      <c r="F475" s="42"/>
      <c r="G475" s="43"/>
      <c r="H475" s="115"/>
      <c r="I475" s="112"/>
      <c r="J475" s="45"/>
      <c r="K475" s="45"/>
      <c r="L475" s="42"/>
      <c r="N475" s="164"/>
      <c r="O475" s="164"/>
      <c r="P475" s="193" t="str">
        <f>IF(COUNT(C475)&lt;1," ",'Web Posting Checklist'!$B$30)</f>
        <v xml:space="preserve"> </v>
      </c>
      <c r="Q475" s="193" t="str">
        <f>IF(COUNT(C475)&lt;1," ",'Web Posting Checklist'!$E$28)</f>
        <v xml:space="preserve"> </v>
      </c>
      <c r="R475" s="193" t="str">
        <f>IF(COUNT(C475)&lt;1," ",'Web Posting Checklist'!$E$29)</f>
        <v xml:space="preserve"> </v>
      </c>
    </row>
    <row r="476" spans="1:18" ht="12.75">
      <c r="A476" s="40">
        <f t="shared" si="8"/>
        <v>0</v>
      </c>
      <c r="B476" s="40">
        <f>COUNTIF($N$4:N475,"yes")</f>
        <v>0</v>
      </c>
      <c r="C476" s="42"/>
      <c r="D476" s="121"/>
      <c r="E476" s="42"/>
      <c r="F476" s="42"/>
      <c r="G476" s="43"/>
      <c r="H476" s="115"/>
      <c r="I476" s="112"/>
      <c r="J476" s="45"/>
      <c r="K476" s="45"/>
      <c r="L476" s="42"/>
      <c r="N476" s="164"/>
      <c r="O476" s="164"/>
      <c r="P476" s="193" t="str">
        <f>IF(COUNT(C476)&lt;1," ",'Web Posting Checklist'!$B$30)</f>
        <v xml:space="preserve"> </v>
      </c>
      <c r="Q476" s="193" t="str">
        <f>IF(COUNT(C476)&lt;1," ",'Web Posting Checklist'!$E$28)</f>
        <v xml:space="preserve"> </v>
      </c>
      <c r="R476" s="193" t="str">
        <f>IF(COUNT(C476)&lt;1," ",'Web Posting Checklist'!$E$29)</f>
        <v xml:space="preserve"> </v>
      </c>
    </row>
    <row r="477" spans="1:18" ht="12.75">
      <c r="A477" s="40">
        <f t="shared" si="8"/>
        <v>0</v>
      </c>
      <c r="B477" s="40">
        <f>COUNTIF($N$4:N476,"yes")</f>
        <v>0</v>
      </c>
      <c r="C477" s="42"/>
      <c r="D477" s="121"/>
      <c r="E477" s="42"/>
      <c r="F477" s="42"/>
      <c r="G477" s="43"/>
      <c r="H477" s="115"/>
      <c r="I477" s="112"/>
      <c r="J477" s="45"/>
      <c r="K477" s="45"/>
      <c r="L477" s="42"/>
      <c r="N477" s="164"/>
      <c r="O477" s="164"/>
      <c r="P477" s="193" t="str">
        <f>IF(COUNT(C477)&lt;1," ",'Web Posting Checklist'!$B$30)</f>
        <v xml:space="preserve"> </v>
      </c>
      <c r="Q477" s="193" t="str">
        <f>IF(COUNT(C477)&lt;1," ",'Web Posting Checklist'!$E$28)</f>
        <v xml:space="preserve"> </v>
      </c>
      <c r="R477" s="193" t="str">
        <f>IF(COUNT(C477)&lt;1," ",'Web Posting Checklist'!$E$29)</f>
        <v xml:space="preserve"> </v>
      </c>
    </row>
    <row r="478" spans="1:18" ht="12.75">
      <c r="A478" s="40">
        <f t="shared" si="8"/>
        <v>0</v>
      </c>
      <c r="B478" s="40">
        <f>COUNTIF($N$4:N477,"yes")</f>
        <v>0</v>
      </c>
      <c r="C478" s="42"/>
      <c r="D478" s="121"/>
      <c r="E478" s="42"/>
      <c r="F478" s="42"/>
      <c r="G478" s="43"/>
      <c r="H478" s="115"/>
      <c r="I478" s="112"/>
      <c r="J478" s="45"/>
      <c r="K478" s="45"/>
      <c r="L478" s="42"/>
      <c r="N478" s="164"/>
      <c r="O478" s="164"/>
      <c r="P478" s="193" t="str">
        <f>IF(COUNT(C478)&lt;1," ",'Web Posting Checklist'!$B$30)</f>
        <v xml:space="preserve"> </v>
      </c>
      <c r="Q478" s="193" t="str">
        <f>IF(COUNT(C478)&lt;1," ",'Web Posting Checklist'!$E$28)</f>
        <v xml:space="preserve"> </v>
      </c>
      <c r="R478" s="193" t="str">
        <f>IF(COUNT(C478)&lt;1," ",'Web Posting Checklist'!$E$29)</f>
        <v xml:space="preserve"> </v>
      </c>
    </row>
    <row r="479" spans="1:18" ht="12.75">
      <c r="A479" s="40">
        <f t="shared" si="8"/>
        <v>0</v>
      </c>
      <c r="B479" s="40">
        <f>COUNTIF($N$4:N478,"yes")</f>
        <v>0</v>
      </c>
      <c r="C479" s="42"/>
      <c r="D479" s="121"/>
      <c r="E479" s="42"/>
      <c r="F479" s="42"/>
      <c r="G479" s="43"/>
      <c r="H479" s="115"/>
      <c r="I479" s="112"/>
      <c r="J479" s="45"/>
      <c r="K479" s="45"/>
      <c r="L479" s="42"/>
      <c r="N479" s="164"/>
      <c r="O479" s="164"/>
      <c r="P479" s="193" t="str">
        <f>IF(COUNT(C479)&lt;1," ",'Web Posting Checklist'!$B$30)</f>
        <v xml:space="preserve"> </v>
      </c>
      <c r="Q479" s="193" t="str">
        <f>IF(COUNT(C479)&lt;1," ",'Web Posting Checklist'!$E$28)</f>
        <v xml:space="preserve"> </v>
      </c>
      <c r="R479" s="193" t="str">
        <f>IF(COUNT(C479)&lt;1," ",'Web Posting Checklist'!$E$29)</f>
        <v xml:space="preserve"> </v>
      </c>
    </row>
    <row r="480" spans="1:18" ht="12.75">
      <c r="A480" s="40">
        <f t="shared" si="8"/>
        <v>0</v>
      </c>
      <c r="B480" s="40">
        <f>COUNTIF($N$4:N479,"yes")</f>
        <v>0</v>
      </c>
      <c r="C480" s="42"/>
      <c r="D480" s="121"/>
      <c r="E480" s="42"/>
      <c r="F480" s="42"/>
      <c r="G480" s="43"/>
      <c r="H480" s="115"/>
      <c r="I480" s="112"/>
      <c r="J480" s="45"/>
      <c r="K480" s="45"/>
      <c r="L480" s="42"/>
      <c r="N480" s="164"/>
      <c r="O480" s="164"/>
      <c r="P480" s="193" t="str">
        <f>IF(COUNT(C480)&lt;1," ",'Web Posting Checklist'!$B$30)</f>
        <v xml:space="preserve"> </v>
      </c>
      <c r="Q480" s="193" t="str">
        <f>IF(COUNT(C480)&lt;1," ",'Web Posting Checklist'!$E$28)</f>
        <v xml:space="preserve"> </v>
      </c>
      <c r="R480" s="193" t="str">
        <f>IF(COUNT(C480)&lt;1," ",'Web Posting Checklist'!$E$29)</f>
        <v xml:space="preserve"> </v>
      </c>
    </row>
    <row r="481" spans="1:18" ht="12.75">
      <c r="A481" s="40">
        <f t="shared" si="8"/>
        <v>0</v>
      </c>
      <c r="B481" s="40">
        <f>COUNTIF($N$4:N480,"yes")</f>
        <v>0</v>
      </c>
      <c r="C481" s="42"/>
      <c r="D481" s="121"/>
      <c r="E481" s="42"/>
      <c r="F481" s="42"/>
      <c r="G481" s="43"/>
      <c r="H481" s="115"/>
      <c r="I481" s="112"/>
      <c r="J481" s="45"/>
      <c r="K481" s="45"/>
      <c r="L481" s="42"/>
      <c r="N481" s="164"/>
      <c r="O481" s="164"/>
      <c r="P481" s="193" t="str">
        <f>IF(COUNT(C481)&lt;1," ",'Web Posting Checklist'!$B$30)</f>
        <v xml:space="preserve"> </v>
      </c>
      <c r="Q481" s="193" t="str">
        <f>IF(COUNT(C481)&lt;1," ",'Web Posting Checklist'!$E$28)</f>
        <v xml:space="preserve"> </v>
      </c>
      <c r="R481" s="193" t="str">
        <f>IF(COUNT(C481)&lt;1," ",'Web Posting Checklist'!$E$29)</f>
        <v xml:space="preserve"> </v>
      </c>
    </row>
    <row r="482" spans="1:18" ht="12.75">
      <c r="A482" s="40">
        <f t="shared" si="8"/>
        <v>0</v>
      </c>
      <c r="B482" s="40">
        <f>COUNTIF($N$4:N481,"yes")</f>
        <v>0</v>
      </c>
      <c r="C482" s="42"/>
      <c r="D482" s="121"/>
      <c r="E482" s="42"/>
      <c r="F482" s="42"/>
      <c r="G482" s="43"/>
      <c r="H482" s="115"/>
      <c r="I482" s="112"/>
      <c r="J482" s="45"/>
      <c r="K482" s="45"/>
      <c r="L482" s="42"/>
      <c r="N482" s="164"/>
      <c r="O482" s="164"/>
      <c r="P482" s="193" t="str">
        <f>IF(COUNT(C482)&lt;1," ",'Web Posting Checklist'!$B$30)</f>
        <v xml:space="preserve"> </v>
      </c>
      <c r="Q482" s="193" t="str">
        <f>IF(COUNT(C482)&lt;1," ",'Web Posting Checklist'!$E$28)</f>
        <v xml:space="preserve"> </v>
      </c>
      <c r="R482" s="193" t="str">
        <f>IF(COUNT(C482)&lt;1," ",'Web Posting Checklist'!$E$29)</f>
        <v xml:space="preserve"> </v>
      </c>
    </row>
    <row r="483" spans="1:18" ht="12.75">
      <c r="A483" s="40">
        <f t="shared" si="8"/>
        <v>0</v>
      </c>
      <c r="B483" s="40">
        <f>COUNTIF($N$4:N482,"yes")</f>
        <v>0</v>
      </c>
      <c r="C483" s="42"/>
      <c r="D483" s="121"/>
      <c r="E483" s="42"/>
      <c r="F483" s="42"/>
      <c r="G483" s="43"/>
      <c r="H483" s="115"/>
      <c r="I483" s="112"/>
      <c r="J483" s="45"/>
      <c r="K483" s="45"/>
      <c r="L483" s="42"/>
      <c r="N483" s="164"/>
      <c r="O483" s="164"/>
      <c r="P483" s="193" t="str">
        <f>IF(COUNT(C483)&lt;1," ",'Web Posting Checklist'!$B$30)</f>
        <v xml:space="preserve"> </v>
      </c>
      <c r="Q483" s="193" t="str">
        <f>IF(COUNT(C483)&lt;1," ",'Web Posting Checklist'!$E$28)</f>
        <v xml:space="preserve"> </v>
      </c>
      <c r="R483" s="193" t="str">
        <f>IF(COUNT(C483)&lt;1," ",'Web Posting Checklist'!$E$29)</f>
        <v xml:space="preserve"> </v>
      </c>
    </row>
    <row r="484" spans="1:18" ht="12.75">
      <c r="A484" s="40">
        <f t="shared" si="8"/>
        <v>0</v>
      </c>
      <c r="B484" s="40">
        <f>COUNTIF($N$4:N483,"yes")</f>
        <v>0</v>
      </c>
      <c r="C484" s="42"/>
      <c r="D484" s="121"/>
      <c r="E484" s="42"/>
      <c r="F484" s="42"/>
      <c r="G484" s="43"/>
      <c r="H484" s="115"/>
      <c r="I484" s="112"/>
      <c r="J484" s="45"/>
      <c r="K484" s="45"/>
      <c r="L484" s="42"/>
      <c r="N484" s="164"/>
      <c r="O484" s="164"/>
      <c r="P484" s="193" t="str">
        <f>IF(COUNT(C484)&lt;1," ",'Web Posting Checklist'!$B$30)</f>
        <v xml:space="preserve"> </v>
      </c>
      <c r="Q484" s="193" t="str">
        <f>IF(COUNT(C484)&lt;1," ",'Web Posting Checklist'!$E$28)</f>
        <v xml:space="preserve"> </v>
      </c>
      <c r="R484" s="193" t="str">
        <f>IF(COUNT(C484)&lt;1," ",'Web Posting Checklist'!$E$29)</f>
        <v xml:space="preserve"> </v>
      </c>
    </row>
    <row r="485" spans="1:18" ht="12.75">
      <c r="A485" s="40">
        <f t="shared" si="8"/>
        <v>0</v>
      </c>
      <c r="B485" s="40">
        <f>COUNTIF($N$4:N484,"yes")</f>
        <v>0</v>
      </c>
      <c r="C485" s="42"/>
      <c r="D485" s="121"/>
      <c r="E485" s="42"/>
      <c r="F485" s="42"/>
      <c r="G485" s="43"/>
      <c r="H485" s="115"/>
      <c r="I485" s="112"/>
      <c r="J485" s="45"/>
      <c r="K485" s="45"/>
      <c r="L485" s="42"/>
      <c r="N485" s="164"/>
      <c r="O485" s="164"/>
      <c r="P485" s="193" t="str">
        <f>IF(COUNT(C485)&lt;1," ",'Web Posting Checklist'!$B$30)</f>
        <v xml:space="preserve"> </v>
      </c>
      <c r="Q485" s="193" t="str">
        <f>IF(COUNT(C485)&lt;1," ",'Web Posting Checklist'!$E$28)</f>
        <v xml:space="preserve"> </v>
      </c>
      <c r="R485" s="193" t="str">
        <f>IF(COUNT(C485)&lt;1," ",'Web Posting Checklist'!$E$29)</f>
        <v xml:space="preserve"> </v>
      </c>
    </row>
    <row r="486" spans="1:18" ht="12.75">
      <c r="A486" s="40">
        <f t="shared" si="8"/>
        <v>0</v>
      </c>
      <c r="B486" s="40">
        <f>COUNTIF($N$4:N485,"yes")</f>
        <v>0</v>
      </c>
      <c r="C486" s="42"/>
      <c r="D486" s="121"/>
      <c r="E486" s="42"/>
      <c r="F486" s="42"/>
      <c r="G486" s="43"/>
      <c r="H486" s="115"/>
      <c r="I486" s="112"/>
      <c r="J486" s="45"/>
      <c r="K486" s="45"/>
      <c r="L486" s="42"/>
      <c r="N486" s="164"/>
      <c r="O486" s="164"/>
      <c r="P486" s="193" t="str">
        <f>IF(COUNT(C486)&lt;1," ",'Web Posting Checklist'!$B$30)</f>
        <v xml:space="preserve"> </v>
      </c>
      <c r="Q486" s="193" t="str">
        <f>IF(COUNT(C486)&lt;1," ",'Web Posting Checklist'!$E$28)</f>
        <v xml:space="preserve"> </v>
      </c>
      <c r="R486" s="193" t="str">
        <f>IF(COUNT(C486)&lt;1," ",'Web Posting Checklist'!$E$29)</f>
        <v xml:space="preserve"> </v>
      </c>
    </row>
    <row r="487" spans="1:18" ht="12.75">
      <c r="A487" s="40">
        <f t="shared" si="8"/>
        <v>0</v>
      </c>
      <c r="B487" s="40">
        <f>COUNTIF($N$4:N486,"yes")</f>
        <v>0</v>
      </c>
      <c r="C487" s="42"/>
      <c r="D487" s="121"/>
      <c r="E487" s="42"/>
      <c r="F487" s="42"/>
      <c r="G487" s="43"/>
      <c r="H487" s="115"/>
      <c r="I487" s="112"/>
      <c r="J487" s="45"/>
      <c r="K487" s="45"/>
      <c r="L487" s="42"/>
      <c r="N487" s="164"/>
      <c r="O487" s="164"/>
      <c r="P487" s="193" t="str">
        <f>IF(COUNT(C487)&lt;1," ",'Web Posting Checklist'!$B$30)</f>
        <v xml:space="preserve"> </v>
      </c>
      <c r="Q487" s="193" t="str">
        <f>IF(COUNT(C487)&lt;1," ",'Web Posting Checklist'!$E$28)</f>
        <v xml:space="preserve"> </v>
      </c>
      <c r="R487" s="193" t="str">
        <f>IF(COUNT(C487)&lt;1," ",'Web Posting Checklist'!$E$29)</f>
        <v xml:space="preserve"> </v>
      </c>
    </row>
    <row r="488" spans="1:18" ht="12.75">
      <c r="A488" s="40">
        <f t="shared" si="8"/>
        <v>0</v>
      </c>
      <c r="B488" s="40">
        <f>COUNTIF($N$4:N487,"yes")</f>
        <v>0</v>
      </c>
      <c r="C488" s="42"/>
      <c r="D488" s="121"/>
      <c r="E488" s="42"/>
      <c r="F488" s="42"/>
      <c r="G488" s="43"/>
      <c r="H488" s="115"/>
      <c r="I488" s="112"/>
      <c r="J488" s="45"/>
      <c r="K488" s="45"/>
      <c r="L488" s="42"/>
      <c r="N488" s="164"/>
      <c r="O488" s="164"/>
      <c r="P488" s="193" t="str">
        <f>IF(COUNT(C488)&lt;1," ",'Web Posting Checklist'!$B$30)</f>
        <v xml:space="preserve"> </v>
      </c>
      <c r="Q488" s="193" t="str">
        <f>IF(COUNT(C488)&lt;1," ",'Web Posting Checklist'!$E$28)</f>
        <v xml:space="preserve"> </v>
      </c>
      <c r="R488" s="193" t="str">
        <f>IF(COUNT(C488)&lt;1," ",'Web Posting Checklist'!$E$29)</f>
        <v xml:space="preserve"> </v>
      </c>
    </row>
    <row r="489" spans="1:18" ht="12.75">
      <c r="A489" s="40">
        <f t="shared" si="8"/>
        <v>0</v>
      </c>
      <c r="B489" s="40">
        <f>COUNTIF($N$4:N488,"yes")</f>
        <v>0</v>
      </c>
      <c r="C489" s="42"/>
      <c r="D489" s="121"/>
      <c r="E489" s="42"/>
      <c r="F489" s="42"/>
      <c r="G489" s="43"/>
      <c r="H489" s="115"/>
      <c r="I489" s="112"/>
      <c r="J489" s="45"/>
      <c r="K489" s="45"/>
      <c r="L489" s="42"/>
      <c r="N489" s="164"/>
      <c r="O489" s="164"/>
      <c r="P489" s="193" t="str">
        <f>IF(COUNT(C489)&lt;1," ",'Web Posting Checklist'!$B$30)</f>
        <v xml:space="preserve"> </v>
      </c>
      <c r="Q489" s="193" t="str">
        <f>IF(COUNT(C489)&lt;1," ",'Web Posting Checklist'!$E$28)</f>
        <v xml:space="preserve"> </v>
      </c>
      <c r="R489" s="193" t="str">
        <f>IF(COUNT(C489)&lt;1," ",'Web Posting Checklist'!$E$29)</f>
        <v xml:space="preserve"> </v>
      </c>
    </row>
    <row r="490" spans="1:18" ht="12.75">
      <c r="A490" s="40">
        <f t="shared" si="8"/>
        <v>0</v>
      </c>
      <c r="B490" s="40">
        <f>COUNTIF($N$4:N489,"yes")</f>
        <v>0</v>
      </c>
      <c r="C490" s="42"/>
      <c r="D490" s="121"/>
      <c r="E490" s="42"/>
      <c r="F490" s="42"/>
      <c r="G490" s="43"/>
      <c r="H490" s="115"/>
      <c r="I490" s="112"/>
      <c r="J490" s="45"/>
      <c r="K490" s="45"/>
      <c r="L490" s="42"/>
      <c r="N490" s="164"/>
      <c r="O490" s="164"/>
      <c r="P490" s="193" t="str">
        <f>IF(COUNT(C490)&lt;1," ",'Web Posting Checklist'!$B$30)</f>
        <v xml:space="preserve"> </v>
      </c>
      <c r="Q490" s="193" t="str">
        <f>IF(COUNT(C490)&lt;1," ",'Web Posting Checklist'!$E$28)</f>
        <v xml:space="preserve"> </v>
      </c>
      <c r="R490" s="193" t="str">
        <f>IF(COUNT(C490)&lt;1," ",'Web Posting Checklist'!$E$29)</f>
        <v xml:space="preserve"> </v>
      </c>
    </row>
    <row r="491" spans="1:18" ht="12.75">
      <c r="A491" s="40">
        <f t="shared" si="8"/>
        <v>0</v>
      </c>
      <c r="B491" s="40">
        <f>COUNTIF($N$4:N490,"yes")</f>
        <v>0</v>
      </c>
      <c r="C491" s="42"/>
      <c r="D491" s="121"/>
      <c r="E491" s="42"/>
      <c r="F491" s="42"/>
      <c r="G491" s="43"/>
      <c r="H491" s="115"/>
      <c r="I491" s="112"/>
      <c r="J491" s="45"/>
      <c r="K491" s="45"/>
      <c r="L491" s="42"/>
      <c r="N491" s="164"/>
      <c r="O491" s="164"/>
      <c r="P491" s="193" t="str">
        <f>IF(COUNT(C491)&lt;1," ",'Web Posting Checklist'!$B$30)</f>
        <v xml:space="preserve"> </v>
      </c>
      <c r="Q491" s="193" t="str">
        <f>IF(COUNT(C491)&lt;1," ",'Web Posting Checklist'!$E$28)</f>
        <v xml:space="preserve"> </v>
      </c>
      <c r="R491" s="193" t="str">
        <f>IF(COUNT(C491)&lt;1," ",'Web Posting Checklist'!$E$29)</f>
        <v xml:space="preserve"> </v>
      </c>
    </row>
    <row r="492" spans="1:18" ht="12.75">
      <c r="A492" s="40">
        <f t="shared" si="8"/>
        <v>0</v>
      </c>
      <c r="B492" s="40">
        <f>COUNTIF($N$4:N491,"yes")</f>
        <v>0</v>
      </c>
      <c r="C492" s="42"/>
      <c r="D492" s="121"/>
      <c r="E492" s="42"/>
      <c r="F492" s="42"/>
      <c r="G492" s="43"/>
      <c r="H492" s="115"/>
      <c r="I492" s="112"/>
      <c r="J492" s="45"/>
      <c r="K492" s="45"/>
      <c r="L492" s="42"/>
      <c r="N492" s="164"/>
      <c r="O492" s="164"/>
      <c r="P492" s="193" t="str">
        <f>IF(COUNT(C492)&lt;1," ",'Web Posting Checklist'!$B$30)</f>
        <v xml:space="preserve"> </v>
      </c>
      <c r="Q492" s="193" t="str">
        <f>IF(COUNT(C492)&lt;1," ",'Web Posting Checklist'!$E$28)</f>
        <v xml:space="preserve"> </v>
      </c>
      <c r="R492" s="193" t="str">
        <f>IF(COUNT(C492)&lt;1," ",'Web Posting Checklist'!$E$29)</f>
        <v xml:space="preserve"> </v>
      </c>
    </row>
    <row r="493" spans="1:18" ht="12.75">
      <c r="A493" s="40">
        <f t="shared" si="8"/>
        <v>0</v>
      </c>
      <c r="B493" s="40">
        <f>COUNTIF($N$4:N492,"yes")</f>
        <v>0</v>
      </c>
      <c r="C493" s="42"/>
      <c r="D493" s="121"/>
      <c r="E493" s="42"/>
      <c r="F493" s="42"/>
      <c r="G493" s="43"/>
      <c r="H493" s="115"/>
      <c r="I493" s="112"/>
      <c r="J493" s="45"/>
      <c r="K493" s="45"/>
      <c r="L493" s="42"/>
      <c r="N493" s="164"/>
      <c r="O493" s="164"/>
      <c r="P493" s="193" t="str">
        <f>IF(COUNT(C493)&lt;1," ",'Web Posting Checklist'!$B$30)</f>
        <v xml:space="preserve"> </v>
      </c>
      <c r="Q493" s="193" t="str">
        <f>IF(COUNT(C493)&lt;1," ",'Web Posting Checklist'!$E$28)</f>
        <v xml:space="preserve"> </v>
      </c>
      <c r="R493" s="193" t="str">
        <f>IF(COUNT(C493)&lt;1," ",'Web Posting Checklist'!$E$29)</f>
        <v xml:space="preserve"> </v>
      </c>
    </row>
    <row r="494" spans="1:18" ht="12.75">
      <c r="A494" s="40">
        <f t="shared" si="8"/>
        <v>0</v>
      </c>
      <c r="B494" s="40">
        <f>COUNTIF($N$4:N493,"yes")</f>
        <v>0</v>
      </c>
      <c r="C494" s="42"/>
      <c r="D494" s="121"/>
      <c r="E494" s="42"/>
      <c r="F494" s="42"/>
      <c r="G494" s="43"/>
      <c r="H494" s="115"/>
      <c r="I494" s="112"/>
      <c r="J494" s="45"/>
      <c r="K494" s="45"/>
      <c r="L494" s="42"/>
      <c r="N494" s="164"/>
      <c r="O494" s="164"/>
      <c r="P494" s="193" t="str">
        <f>IF(COUNT(C494)&lt;1," ",'Web Posting Checklist'!$B$30)</f>
        <v xml:space="preserve"> </v>
      </c>
      <c r="Q494" s="193" t="str">
        <f>IF(COUNT(C494)&lt;1," ",'Web Posting Checklist'!$E$28)</f>
        <v xml:space="preserve"> </v>
      </c>
      <c r="R494" s="193" t="str">
        <f>IF(COUNT(C494)&lt;1," ",'Web Posting Checklist'!$E$29)</f>
        <v xml:space="preserve"> </v>
      </c>
    </row>
    <row r="495" spans="1:18" ht="12.75">
      <c r="A495" s="40">
        <f t="shared" si="8"/>
        <v>0</v>
      </c>
      <c r="B495" s="40">
        <f>COUNTIF($N$4:N494,"yes")</f>
        <v>0</v>
      </c>
      <c r="C495" s="42"/>
      <c r="D495" s="121"/>
      <c r="E495" s="42"/>
      <c r="F495" s="42"/>
      <c r="G495" s="43"/>
      <c r="H495" s="115"/>
      <c r="I495" s="112"/>
      <c r="J495" s="45"/>
      <c r="K495" s="45"/>
      <c r="L495" s="42"/>
      <c r="N495" s="164"/>
      <c r="O495" s="164"/>
      <c r="P495" s="193" t="str">
        <f>IF(COUNT(C495)&lt;1," ",'Web Posting Checklist'!$B$30)</f>
        <v xml:space="preserve"> </v>
      </c>
      <c r="Q495" s="193" t="str">
        <f>IF(COUNT(C495)&lt;1," ",'Web Posting Checklist'!$E$28)</f>
        <v xml:space="preserve"> </v>
      </c>
      <c r="R495" s="193" t="str">
        <f>IF(COUNT(C495)&lt;1," ",'Web Posting Checklist'!$E$29)</f>
        <v xml:space="preserve"> </v>
      </c>
    </row>
    <row r="496" spans="1:18" ht="12.75">
      <c r="A496" s="40">
        <f t="shared" si="8"/>
        <v>0</v>
      </c>
      <c r="B496" s="40">
        <f>COUNTIF($N$4:N495,"yes")</f>
        <v>0</v>
      </c>
      <c r="C496" s="42"/>
      <c r="D496" s="121"/>
      <c r="E496" s="42"/>
      <c r="F496" s="42"/>
      <c r="G496" s="43"/>
      <c r="H496" s="115"/>
      <c r="I496" s="112"/>
      <c r="J496" s="45"/>
      <c r="K496" s="45"/>
      <c r="L496" s="42"/>
      <c r="N496" s="164"/>
      <c r="O496" s="164"/>
      <c r="P496" s="193" t="str">
        <f>IF(COUNT(C496)&lt;1," ",'Web Posting Checklist'!$B$30)</f>
        <v xml:space="preserve"> </v>
      </c>
      <c r="Q496" s="193" t="str">
        <f>IF(COUNT(C496)&lt;1," ",'Web Posting Checklist'!$E$28)</f>
        <v xml:space="preserve"> </v>
      </c>
      <c r="R496" s="193" t="str">
        <f>IF(COUNT(C496)&lt;1," ",'Web Posting Checklist'!$E$29)</f>
        <v xml:space="preserve"> </v>
      </c>
    </row>
    <row r="497" spans="1:18" ht="12.75">
      <c r="A497" s="40">
        <f t="shared" si="8"/>
        <v>0</v>
      </c>
      <c r="B497" s="40">
        <f>COUNTIF($N$4:N496,"yes")</f>
        <v>0</v>
      </c>
      <c r="C497" s="42"/>
      <c r="D497" s="121"/>
      <c r="E497" s="42"/>
      <c r="F497" s="42"/>
      <c r="G497" s="43"/>
      <c r="H497" s="115"/>
      <c r="I497" s="112"/>
      <c r="J497" s="45"/>
      <c r="K497" s="45"/>
      <c r="L497" s="42"/>
      <c r="N497" s="164"/>
      <c r="O497" s="164"/>
      <c r="P497" s="193" t="str">
        <f>IF(COUNT(C497)&lt;1," ",'Web Posting Checklist'!$B$30)</f>
        <v xml:space="preserve"> </v>
      </c>
      <c r="Q497" s="193" t="str">
        <f>IF(COUNT(C497)&lt;1," ",'Web Posting Checklist'!$E$28)</f>
        <v xml:space="preserve"> </v>
      </c>
      <c r="R497" s="193" t="str">
        <f>IF(COUNT(C497)&lt;1," ",'Web Posting Checklist'!$E$29)</f>
        <v xml:space="preserve"> </v>
      </c>
    </row>
    <row r="498" spans="1:18" ht="12.75">
      <c r="A498" s="40">
        <f t="shared" si="8"/>
        <v>0</v>
      </c>
      <c r="B498" s="40">
        <f>COUNTIF($N$4:N497,"yes")</f>
        <v>0</v>
      </c>
      <c r="C498" s="42"/>
      <c r="D498" s="121"/>
      <c r="E498" s="42"/>
      <c r="F498" s="42"/>
      <c r="G498" s="43"/>
      <c r="H498" s="115"/>
      <c r="I498" s="112"/>
      <c r="J498" s="45"/>
      <c r="K498" s="45"/>
      <c r="L498" s="42"/>
      <c r="N498" s="164"/>
      <c r="O498" s="164"/>
      <c r="P498" s="193" t="str">
        <f>IF(COUNT(C498)&lt;1," ",'Web Posting Checklist'!$B$30)</f>
        <v xml:space="preserve"> </v>
      </c>
      <c r="Q498" s="193" t="str">
        <f>IF(COUNT(C498)&lt;1," ",'Web Posting Checklist'!$E$28)</f>
        <v xml:space="preserve"> </v>
      </c>
      <c r="R498" s="193" t="str">
        <f>IF(COUNT(C498)&lt;1," ",'Web Posting Checklist'!$E$29)</f>
        <v xml:space="preserve"> </v>
      </c>
    </row>
    <row r="499" spans="1:18" ht="12.75">
      <c r="A499" s="40">
        <f t="shared" si="8"/>
        <v>0</v>
      </c>
      <c r="B499" s="40">
        <f>COUNTIF($N$4:N498,"yes")</f>
        <v>0</v>
      </c>
      <c r="C499" s="42"/>
      <c r="D499" s="121"/>
      <c r="E499" s="42"/>
      <c r="F499" s="42"/>
      <c r="G499" s="43"/>
      <c r="H499" s="115"/>
      <c r="I499" s="112"/>
      <c r="J499" s="45"/>
      <c r="K499" s="45"/>
      <c r="L499" s="42"/>
      <c r="N499" s="164"/>
      <c r="O499" s="164"/>
      <c r="P499" s="193" t="str">
        <f>IF(COUNT(C499)&lt;1," ",'Web Posting Checklist'!$B$30)</f>
        <v xml:space="preserve"> </v>
      </c>
      <c r="Q499" s="193" t="str">
        <f>IF(COUNT(C499)&lt;1," ",'Web Posting Checklist'!$E$28)</f>
        <v xml:space="preserve"> </v>
      </c>
      <c r="R499" s="193" t="str">
        <f>IF(COUNT(C499)&lt;1," ",'Web Posting Checklist'!$E$29)</f>
        <v xml:space="preserve"> </v>
      </c>
    </row>
    <row r="500" spans="1:18" ht="12.75">
      <c r="A500" s="40">
        <f t="shared" si="8"/>
        <v>0</v>
      </c>
      <c r="B500" s="40">
        <f>COUNTIF($N$4:N499,"yes")</f>
        <v>0</v>
      </c>
      <c r="C500" s="42"/>
      <c r="D500" s="121"/>
      <c r="E500" s="42"/>
      <c r="F500" s="42"/>
      <c r="G500" s="43"/>
      <c r="H500" s="115"/>
      <c r="I500" s="112"/>
      <c r="J500" s="45"/>
      <c r="K500" s="45"/>
      <c r="L500" s="42"/>
      <c r="N500" s="164"/>
      <c r="O500" s="164"/>
      <c r="P500" s="193" t="str">
        <f>IF(COUNT(C500)&lt;1," ",'Web Posting Checklist'!$B$30)</f>
        <v xml:space="preserve"> </v>
      </c>
      <c r="Q500" s="193" t="str">
        <f>IF(COUNT(C500)&lt;1," ",'Web Posting Checklist'!$E$28)</f>
        <v xml:space="preserve"> </v>
      </c>
      <c r="R500" s="193" t="str">
        <f>IF(COUNT(C500)&lt;1," ",'Web Posting Checklist'!$E$29)</f>
        <v xml:space="preserve"> </v>
      </c>
    </row>
    <row r="501" spans="1:18" ht="12.75">
      <c r="A501" s="40">
        <f t="shared" si="8"/>
        <v>0</v>
      </c>
      <c r="B501" s="40">
        <f>COUNTIF($N$4:N500,"yes")</f>
        <v>0</v>
      </c>
      <c r="C501" s="42"/>
      <c r="D501" s="121"/>
      <c r="E501" s="42"/>
      <c r="F501" s="42"/>
      <c r="G501" s="43"/>
      <c r="H501" s="115"/>
      <c r="I501" s="112"/>
      <c r="J501" s="45"/>
      <c r="K501" s="45"/>
      <c r="L501" s="42"/>
      <c r="N501" s="164"/>
      <c r="O501" s="164"/>
      <c r="P501" s="193" t="str">
        <f>IF(COUNT(C501)&lt;1," ",'Web Posting Checklist'!$B$30)</f>
        <v xml:space="preserve"> </v>
      </c>
      <c r="Q501" s="193" t="str">
        <f>IF(COUNT(C501)&lt;1," ",'Web Posting Checklist'!$E$28)</f>
        <v xml:space="preserve"> </v>
      </c>
      <c r="R501" s="193" t="str">
        <f>IF(COUNT(C501)&lt;1," ",'Web Posting Checklist'!$E$29)</f>
        <v xml:space="preserve"> </v>
      </c>
    </row>
    <row r="502" spans="1:18" ht="12.75">
      <c r="A502" s="40">
        <f t="shared" si="8"/>
        <v>0</v>
      </c>
      <c r="B502" s="40">
        <f>COUNTIF($N$4:N501,"yes")</f>
        <v>0</v>
      </c>
      <c r="C502" s="42"/>
      <c r="D502" s="121"/>
      <c r="E502" s="42"/>
      <c r="F502" s="42"/>
      <c r="G502" s="43"/>
      <c r="H502" s="115"/>
      <c r="I502" s="112"/>
      <c r="J502" s="45"/>
      <c r="K502" s="45"/>
      <c r="L502" s="42"/>
      <c r="N502" s="164"/>
      <c r="O502" s="164"/>
      <c r="P502" s="193" t="str">
        <f>IF(COUNT(C502)&lt;1," ",'Web Posting Checklist'!$B$30)</f>
        <v xml:space="preserve"> </v>
      </c>
      <c r="Q502" s="193" t="str">
        <f>IF(COUNT(C502)&lt;1," ",'Web Posting Checklist'!$E$28)</f>
        <v xml:space="preserve"> </v>
      </c>
      <c r="R502" s="193" t="str">
        <f>IF(COUNT(C502)&lt;1," ",'Web Posting Checklist'!$E$29)</f>
        <v xml:space="preserve"> </v>
      </c>
    </row>
    <row r="503" spans="1:18" ht="12.75">
      <c r="A503" s="40">
        <f t="shared" si="8"/>
        <v>0</v>
      </c>
      <c r="B503" s="40">
        <f>COUNTIF($N$4:N502,"yes")</f>
        <v>0</v>
      </c>
      <c r="C503" s="42"/>
      <c r="D503" s="121"/>
      <c r="E503" s="42"/>
      <c r="F503" s="42"/>
      <c r="G503" s="43"/>
      <c r="H503" s="115"/>
      <c r="I503" s="112"/>
      <c r="J503" s="45"/>
      <c r="K503" s="45"/>
      <c r="L503" s="42"/>
      <c r="N503" s="164"/>
      <c r="O503" s="164"/>
      <c r="P503" s="193" t="str">
        <f>IF(COUNT(C503)&lt;1," ",'Web Posting Checklist'!$B$30)</f>
        <v xml:space="preserve"> </v>
      </c>
      <c r="Q503" s="193" t="str">
        <f>IF(COUNT(C503)&lt;1," ",'Web Posting Checklist'!$E$28)</f>
        <v xml:space="preserve"> </v>
      </c>
      <c r="R503" s="193" t="str">
        <f>IF(COUNT(C503)&lt;1," ",'Web Posting Checklist'!$E$29)</f>
        <v xml:space="preserve"> </v>
      </c>
    </row>
    <row r="504" spans="1:18" ht="12.75">
      <c r="A504" s="40">
        <f t="shared" si="8"/>
        <v>0</v>
      </c>
      <c r="B504" s="40">
        <f>COUNTIF($N$4:N503,"yes")</f>
        <v>0</v>
      </c>
      <c r="C504" s="42"/>
      <c r="D504" s="121"/>
      <c r="E504" s="42"/>
      <c r="F504" s="42"/>
      <c r="G504" s="43"/>
      <c r="H504" s="115"/>
      <c r="I504" s="112"/>
      <c r="J504" s="45"/>
      <c r="K504" s="45"/>
      <c r="L504" s="42"/>
      <c r="N504" s="164"/>
      <c r="O504" s="164"/>
      <c r="P504" s="193" t="str">
        <f>IF(COUNT(C504)&lt;1," ",'Web Posting Checklist'!$B$30)</f>
        <v xml:space="preserve"> </v>
      </c>
      <c r="Q504" s="193" t="str">
        <f>IF(COUNT(C504)&lt;1," ",'Web Posting Checklist'!$E$28)</f>
        <v xml:space="preserve"> </v>
      </c>
      <c r="R504" s="193" t="str">
        <f>IF(COUNT(C504)&lt;1," ",'Web Posting Checklist'!$E$29)</f>
        <v xml:space="preserve"> </v>
      </c>
    </row>
    <row r="505" spans="1:18" ht="12.75">
      <c r="A505" s="40">
        <f t="shared" si="8"/>
        <v>0</v>
      </c>
      <c r="B505" s="40">
        <f>COUNTIF($N$4:N504,"yes")</f>
        <v>0</v>
      </c>
      <c r="C505" s="42"/>
      <c r="D505" s="121"/>
      <c r="E505" s="42"/>
      <c r="F505" s="42"/>
      <c r="G505" s="43"/>
      <c r="H505" s="115"/>
      <c r="I505" s="112"/>
      <c r="J505" s="45"/>
      <c r="K505" s="45"/>
      <c r="L505" s="42"/>
      <c r="N505" s="164"/>
      <c r="O505" s="164"/>
      <c r="P505" s="193" t="str">
        <f>IF(COUNT(C505)&lt;1," ",'Web Posting Checklist'!$B$30)</f>
        <v xml:space="preserve"> </v>
      </c>
      <c r="Q505" s="193" t="str">
        <f>IF(COUNT(C505)&lt;1," ",'Web Posting Checklist'!$E$28)</f>
        <v xml:space="preserve"> </v>
      </c>
      <c r="R505" s="193" t="str">
        <f>IF(COUNT(C505)&lt;1," ",'Web Posting Checklist'!$E$29)</f>
        <v xml:space="preserve"> </v>
      </c>
    </row>
    <row r="506" spans="1:18" ht="12.75">
      <c r="A506" s="40">
        <f t="shared" si="8"/>
        <v>0</v>
      </c>
      <c r="B506" s="40">
        <f>COUNTIF($N$4:N505,"yes")</f>
        <v>0</v>
      </c>
      <c r="C506" s="42"/>
      <c r="D506" s="121"/>
      <c r="E506" s="42"/>
      <c r="F506" s="42"/>
      <c r="G506" s="43"/>
      <c r="H506" s="115"/>
      <c r="I506" s="112"/>
      <c r="J506" s="45"/>
      <c r="K506" s="45"/>
      <c r="L506" s="42"/>
      <c r="N506" s="164"/>
      <c r="O506" s="164"/>
      <c r="P506" s="193" t="str">
        <f>IF(COUNT(C506)&lt;1," ",'Web Posting Checklist'!$B$30)</f>
        <v xml:space="preserve"> </v>
      </c>
      <c r="Q506" s="193" t="str">
        <f>IF(COUNT(C506)&lt;1," ",'Web Posting Checklist'!$E$28)</f>
        <v xml:space="preserve"> </v>
      </c>
      <c r="R506" s="193" t="str">
        <f>IF(COUNT(C506)&lt;1," ",'Web Posting Checklist'!$E$29)</f>
        <v xml:space="preserve"> </v>
      </c>
    </row>
    <row r="507" spans="1:18" ht="12.75">
      <c r="A507" s="40">
        <f t="shared" si="8"/>
        <v>0</v>
      </c>
      <c r="B507" s="40">
        <f>COUNTIF($N$4:N506,"yes")</f>
        <v>0</v>
      </c>
      <c r="C507" s="42"/>
      <c r="D507" s="121"/>
      <c r="E507" s="42"/>
      <c r="F507" s="42"/>
      <c r="G507" s="43"/>
      <c r="H507" s="115"/>
      <c r="I507" s="112"/>
      <c r="J507" s="45"/>
      <c r="K507" s="45"/>
      <c r="L507" s="42"/>
      <c r="N507" s="164"/>
      <c r="O507" s="164"/>
      <c r="P507" s="193" t="str">
        <f>IF(COUNT(C507)&lt;1," ",'Web Posting Checklist'!$B$30)</f>
        <v xml:space="preserve"> </v>
      </c>
      <c r="Q507" s="193" t="str">
        <f>IF(COUNT(C507)&lt;1," ",'Web Posting Checklist'!$E$28)</f>
        <v xml:space="preserve"> </v>
      </c>
      <c r="R507" s="193" t="str">
        <f>IF(COUNT(C507)&lt;1," ",'Web Posting Checklist'!$E$29)</f>
        <v xml:space="preserve"> </v>
      </c>
    </row>
    <row r="508" spans="1:18" ht="12.75">
      <c r="A508" s="40">
        <f t="shared" si="8"/>
        <v>0</v>
      </c>
      <c r="B508" s="40">
        <f>COUNTIF($N$4:N507,"yes")</f>
        <v>0</v>
      </c>
      <c r="C508" s="42"/>
      <c r="D508" s="121"/>
      <c r="E508" s="42"/>
      <c r="F508" s="42"/>
      <c r="G508" s="43"/>
      <c r="H508" s="115"/>
      <c r="I508" s="112"/>
      <c r="J508" s="45"/>
      <c r="K508" s="45"/>
      <c r="L508" s="42"/>
      <c r="N508" s="164"/>
      <c r="O508" s="164"/>
      <c r="P508" s="193" t="str">
        <f>IF(COUNT(C508)&lt;1," ",'Web Posting Checklist'!$B$30)</f>
        <v xml:space="preserve"> </v>
      </c>
      <c r="Q508" s="193" t="str">
        <f>IF(COUNT(C508)&lt;1," ",'Web Posting Checklist'!$E$28)</f>
        <v xml:space="preserve"> </v>
      </c>
      <c r="R508" s="193" t="str">
        <f>IF(COUNT(C508)&lt;1," ",'Web Posting Checklist'!$E$29)</f>
        <v xml:space="preserve"> </v>
      </c>
    </row>
    <row r="509" spans="1:18" ht="12.75">
      <c r="A509" s="40">
        <f t="shared" si="8"/>
        <v>0</v>
      </c>
      <c r="B509" s="40">
        <f>COUNTIF($N$4:N508,"yes")</f>
        <v>0</v>
      </c>
      <c r="C509" s="42"/>
      <c r="D509" s="121"/>
      <c r="E509" s="42"/>
      <c r="F509" s="42"/>
      <c r="G509" s="43"/>
      <c r="H509" s="115"/>
      <c r="I509" s="112"/>
      <c r="J509" s="45"/>
      <c r="K509" s="45"/>
      <c r="L509" s="42"/>
      <c r="N509" s="164"/>
      <c r="O509" s="164"/>
      <c r="P509" s="193" t="str">
        <f>IF(COUNT(C509)&lt;1," ",'Web Posting Checklist'!$B$30)</f>
        <v xml:space="preserve"> </v>
      </c>
      <c r="Q509" s="193" t="str">
        <f>IF(COUNT(C509)&lt;1," ",'Web Posting Checklist'!$E$28)</f>
        <v xml:space="preserve"> </v>
      </c>
      <c r="R509" s="193" t="str">
        <f>IF(COUNT(C509)&lt;1," ",'Web Posting Checklist'!$E$29)</f>
        <v xml:space="preserve"> </v>
      </c>
    </row>
    <row r="510" spans="1:18" ht="12.75">
      <c r="A510" s="40">
        <f t="shared" si="8"/>
        <v>0</v>
      </c>
      <c r="B510" s="40">
        <f>COUNTIF($N$4:N509,"yes")</f>
        <v>0</v>
      </c>
      <c r="C510" s="42"/>
      <c r="D510" s="121"/>
      <c r="E510" s="42"/>
      <c r="F510" s="42"/>
      <c r="G510" s="43"/>
      <c r="H510" s="115"/>
      <c r="I510" s="112"/>
      <c r="J510" s="45"/>
      <c r="K510" s="45"/>
      <c r="L510" s="42"/>
      <c r="N510" s="164"/>
      <c r="O510" s="164"/>
      <c r="P510" s="193" t="str">
        <f>IF(COUNT(C510)&lt;1," ",'Web Posting Checklist'!$B$30)</f>
        <v xml:space="preserve"> </v>
      </c>
      <c r="Q510" s="193" t="str">
        <f>IF(COUNT(C510)&lt;1," ",'Web Posting Checklist'!$E$28)</f>
        <v xml:space="preserve"> </v>
      </c>
      <c r="R510" s="193" t="str">
        <f>IF(COUNT(C510)&lt;1," ",'Web Posting Checklist'!$E$29)</f>
        <v xml:space="preserve"> </v>
      </c>
    </row>
    <row r="511" spans="1:18" ht="12.75">
      <c r="A511" s="40">
        <f t="shared" si="8"/>
        <v>0</v>
      </c>
      <c r="B511" s="40">
        <f>COUNTIF($N$4:N510,"yes")</f>
        <v>0</v>
      </c>
      <c r="C511" s="42"/>
      <c r="D511" s="121"/>
      <c r="E511" s="42"/>
      <c r="F511" s="42"/>
      <c r="G511" s="43"/>
      <c r="H511" s="115"/>
      <c r="I511" s="112"/>
      <c r="J511" s="45"/>
      <c r="K511" s="45"/>
      <c r="L511" s="42"/>
      <c r="N511" s="164"/>
      <c r="O511" s="164"/>
      <c r="P511" s="193" t="str">
        <f>IF(COUNT(C511)&lt;1," ",'Web Posting Checklist'!$B$30)</f>
        <v xml:space="preserve"> </v>
      </c>
      <c r="Q511" s="193" t="str">
        <f>IF(COUNT(C511)&lt;1," ",'Web Posting Checklist'!$E$28)</f>
        <v xml:space="preserve"> </v>
      </c>
      <c r="R511" s="193" t="str">
        <f>IF(COUNT(C511)&lt;1," ",'Web Posting Checklist'!$E$29)</f>
        <v xml:space="preserve"> </v>
      </c>
    </row>
    <row r="512" spans="1:18" ht="12.75">
      <c r="A512" s="40">
        <f t="shared" si="8"/>
        <v>0</v>
      </c>
      <c r="B512" s="40">
        <f>COUNTIF($N$4:N511,"yes")</f>
        <v>0</v>
      </c>
      <c r="C512" s="42"/>
      <c r="D512" s="121"/>
      <c r="E512" s="42"/>
      <c r="F512" s="42"/>
      <c r="G512" s="43"/>
      <c r="H512" s="115"/>
      <c r="I512" s="112"/>
      <c r="J512" s="45"/>
      <c r="K512" s="45"/>
      <c r="L512" s="42"/>
      <c r="N512" s="164"/>
      <c r="O512" s="164"/>
      <c r="P512" s="193" t="str">
        <f>IF(COUNT(C512)&lt;1," ",'Web Posting Checklist'!$B$30)</f>
        <v xml:space="preserve"> </v>
      </c>
      <c r="Q512" s="193" t="str">
        <f>IF(COUNT(C512)&lt;1," ",'Web Posting Checklist'!$E$28)</f>
        <v xml:space="preserve"> </v>
      </c>
      <c r="R512" s="193" t="str">
        <f>IF(COUNT(C512)&lt;1," ",'Web Posting Checklist'!$E$29)</f>
        <v xml:space="preserve"> </v>
      </c>
    </row>
    <row r="513" spans="1:18" ht="12.75">
      <c r="A513" s="40">
        <f t="shared" si="8"/>
        <v>0</v>
      </c>
      <c r="B513" s="40">
        <f>COUNTIF($N$4:N512,"yes")</f>
        <v>0</v>
      </c>
      <c r="C513" s="42"/>
      <c r="D513" s="121"/>
      <c r="E513" s="42"/>
      <c r="F513" s="42"/>
      <c r="G513" s="43"/>
      <c r="H513" s="115"/>
      <c r="I513" s="112"/>
      <c r="J513" s="45"/>
      <c r="K513" s="45"/>
      <c r="L513" s="42"/>
      <c r="N513" s="164"/>
      <c r="O513" s="164"/>
      <c r="P513" s="193" t="str">
        <f>IF(COUNT(C513)&lt;1," ",'Web Posting Checklist'!$B$30)</f>
        <v xml:space="preserve"> </v>
      </c>
      <c r="Q513" s="193" t="str">
        <f>IF(COUNT(C513)&lt;1," ",'Web Posting Checklist'!$E$28)</f>
        <v xml:space="preserve"> </v>
      </c>
      <c r="R513" s="193" t="str">
        <f>IF(COUNT(C513)&lt;1," ",'Web Posting Checklist'!$E$29)</f>
        <v xml:space="preserve"> </v>
      </c>
    </row>
    <row r="514" spans="1:18" ht="12.75">
      <c r="A514" s="40">
        <f t="shared" si="8"/>
        <v>0</v>
      </c>
      <c r="B514" s="40">
        <f>COUNTIF($N$4:N513,"yes")</f>
        <v>0</v>
      </c>
      <c r="C514" s="42"/>
      <c r="D514" s="121"/>
      <c r="E514" s="42"/>
      <c r="F514" s="42"/>
      <c r="G514" s="43"/>
      <c r="H514" s="115"/>
      <c r="I514" s="112"/>
      <c r="J514" s="45"/>
      <c r="K514" s="45"/>
      <c r="L514" s="42"/>
      <c r="N514" s="164"/>
      <c r="O514" s="164"/>
      <c r="P514" s="193" t="str">
        <f>IF(COUNT(C514)&lt;1," ",'Web Posting Checklist'!$B$30)</f>
        <v xml:space="preserve"> </v>
      </c>
      <c r="Q514" s="193" t="str">
        <f>IF(COUNT(C514)&lt;1," ",'Web Posting Checklist'!$E$28)</f>
        <v xml:space="preserve"> </v>
      </c>
      <c r="R514" s="193" t="str">
        <f>IF(COUNT(C514)&lt;1," ",'Web Posting Checklist'!$E$29)</f>
        <v xml:space="preserve"> </v>
      </c>
    </row>
    <row r="515" spans="1:18" ht="12.75">
      <c r="A515" s="40">
        <f t="shared" si="8"/>
        <v>0</v>
      </c>
      <c r="B515" s="40">
        <f>COUNTIF($N$4:N514,"yes")</f>
        <v>0</v>
      </c>
      <c r="C515" s="42"/>
      <c r="D515" s="121"/>
      <c r="E515" s="42"/>
      <c r="F515" s="42"/>
      <c r="G515" s="43"/>
      <c r="H515" s="115"/>
      <c r="I515" s="112"/>
      <c r="J515" s="45"/>
      <c r="K515" s="45"/>
      <c r="L515" s="42"/>
      <c r="N515" s="164"/>
      <c r="O515" s="164"/>
      <c r="P515" s="193" t="str">
        <f>IF(COUNT(C515)&lt;1," ",'Web Posting Checklist'!$B$30)</f>
        <v xml:space="preserve"> </v>
      </c>
      <c r="Q515" s="193" t="str">
        <f>IF(COUNT(C515)&lt;1," ",'Web Posting Checklist'!$E$28)</f>
        <v xml:space="preserve"> </v>
      </c>
      <c r="R515" s="193" t="str">
        <f>IF(COUNT(C515)&lt;1," ",'Web Posting Checklist'!$E$29)</f>
        <v xml:space="preserve"> </v>
      </c>
    </row>
    <row r="516" spans="1:18" ht="12.75">
      <c r="A516" s="40">
        <f t="shared" si="8"/>
        <v>0</v>
      </c>
      <c r="B516" s="40">
        <f>COUNTIF($N$4:N515,"yes")</f>
        <v>0</v>
      </c>
      <c r="C516" s="42"/>
      <c r="D516" s="121"/>
      <c r="E516" s="42"/>
      <c r="F516" s="42"/>
      <c r="G516" s="43"/>
      <c r="H516" s="115"/>
      <c r="I516" s="112"/>
      <c r="J516" s="45"/>
      <c r="K516" s="45"/>
      <c r="L516" s="42"/>
      <c r="N516" s="164"/>
      <c r="O516" s="164"/>
      <c r="P516" s="193" t="str">
        <f>IF(COUNT(C516)&lt;1," ",'Web Posting Checklist'!$B$30)</f>
        <v xml:space="preserve"> </v>
      </c>
      <c r="Q516" s="193" t="str">
        <f>IF(COUNT(C516)&lt;1," ",'Web Posting Checklist'!$E$28)</f>
        <v xml:space="preserve"> </v>
      </c>
      <c r="R516" s="193" t="str">
        <f>IF(COUNT(C516)&lt;1," ",'Web Posting Checklist'!$E$29)</f>
        <v xml:space="preserve"> </v>
      </c>
    </row>
    <row r="517" spans="1:18" ht="12.75">
      <c r="A517" s="40">
        <f t="shared" si="8"/>
        <v>0</v>
      </c>
      <c r="B517" s="40">
        <f>COUNTIF($N$4:N516,"yes")</f>
        <v>0</v>
      </c>
      <c r="C517" s="42"/>
      <c r="D517" s="121"/>
      <c r="E517" s="42"/>
      <c r="F517" s="42"/>
      <c r="G517" s="43"/>
      <c r="H517" s="115"/>
      <c r="I517" s="112"/>
      <c r="J517" s="45"/>
      <c r="K517" s="45"/>
      <c r="L517" s="42"/>
      <c r="N517" s="164"/>
      <c r="O517" s="164"/>
      <c r="P517" s="193" t="str">
        <f>IF(COUNT(C517)&lt;1," ",'Web Posting Checklist'!$B$30)</f>
        <v xml:space="preserve"> </v>
      </c>
      <c r="Q517" s="193" t="str">
        <f>IF(COUNT(C517)&lt;1," ",'Web Posting Checklist'!$E$28)</f>
        <v xml:space="preserve"> </v>
      </c>
      <c r="R517" s="193" t="str">
        <f>IF(COUNT(C517)&lt;1," ",'Web Posting Checklist'!$E$29)</f>
        <v xml:space="preserve"> </v>
      </c>
    </row>
    <row r="518" spans="1:18" ht="12.75">
      <c r="A518" s="40">
        <f t="shared" si="8"/>
        <v>0</v>
      </c>
      <c r="B518" s="40">
        <f>COUNTIF($N$4:N517,"yes")</f>
        <v>0</v>
      </c>
      <c r="C518" s="42"/>
      <c r="D518" s="121"/>
      <c r="E518" s="42"/>
      <c r="F518" s="42"/>
      <c r="G518" s="43"/>
      <c r="H518" s="115"/>
      <c r="I518" s="112"/>
      <c r="J518" s="45"/>
      <c r="K518" s="45"/>
      <c r="L518" s="42"/>
      <c r="N518" s="164"/>
      <c r="O518" s="164"/>
      <c r="P518" s="193" t="str">
        <f>IF(COUNT(C518)&lt;1," ",'Web Posting Checklist'!$B$30)</f>
        <v xml:space="preserve"> </v>
      </c>
      <c r="Q518" s="193" t="str">
        <f>IF(COUNT(C518)&lt;1," ",'Web Posting Checklist'!$E$28)</f>
        <v xml:space="preserve"> </v>
      </c>
      <c r="R518" s="193" t="str">
        <f>IF(COUNT(C518)&lt;1," ",'Web Posting Checklist'!$E$29)</f>
        <v xml:space="preserve"> </v>
      </c>
    </row>
    <row r="519" spans="1:18" ht="12.75">
      <c r="A519" s="40">
        <f t="shared" si="8"/>
        <v>0</v>
      </c>
      <c r="B519" s="40">
        <f>COUNTIF($N$4:N518,"yes")</f>
        <v>0</v>
      </c>
      <c r="C519" s="42"/>
      <c r="D519" s="121"/>
      <c r="E519" s="42"/>
      <c r="F519" s="42"/>
      <c r="G519" s="43"/>
      <c r="H519" s="115"/>
      <c r="I519" s="112"/>
      <c r="J519" s="45"/>
      <c r="K519" s="45"/>
      <c r="L519" s="42"/>
      <c r="N519" s="164"/>
      <c r="O519" s="164"/>
      <c r="P519" s="193" t="str">
        <f>IF(COUNT(C519)&lt;1," ",'Web Posting Checklist'!$B$30)</f>
        <v xml:space="preserve"> </v>
      </c>
      <c r="Q519" s="193" t="str">
        <f>IF(COUNT(C519)&lt;1," ",'Web Posting Checklist'!$E$28)</f>
        <v xml:space="preserve"> </v>
      </c>
      <c r="R519" s="193" t="str">
        <f>IF(COUNT(C519)&lt;1," ",'Web Posting Checklist'!$E$29)</f>
        <v xml:space="preserve"> </v>
      </c>
    </row>
    <row r="520" spans="1:18" ht="12.75">
      <c r="A520" s="40">
        <f t="shared" si="8"/>
        <v>0</v>
      </c>
      <c r="B520" s="40">
        <f>COUNTIF($N$4:N519,"yes")</f>
        <v>0</v>
      </c>
      <c r="C520" s="42"/>
      <c r="D520" s="121"/>
      <c r="E520" s="42"/>
      <c r="F520" s="42"/>
      <c r="G520" s="43"/>
      <c r="H520" s="115"/>
      <c r="I520" s="112"/>
      <c r="J520" s="45"/>
      <c r="K520" s="45"/>
      <c r="L520" s="42"/>
      <c r="N520" s="164"/>
      <c r="O520" s="164"/>
      <c r="P520" s="193" t="str">
        <f>IF(COUNT(C520)&lt;1," ",'Web Posting Checklist'!$B$30)</f>
        <v xml:space="preserve"> </v>
      </c>
      <c r="Q520" s="193" t="str">
        <f>IF(COUNT(C520)&lt;1," ",'Web Posting Checklist'!$E$28)</f>
        <v xml:space="preserve"> </v>
      </c>
      <c r="R520" s="193" t="str">
        <f>IF(COUNT(C520)&lt;1," ",'Web Posting Checklist'!$E$29)</f>
        <v xml:space="preserve"> </v>
      </c>
    </row>
    <row r="521" spans="1:18" ht="12.75">
      <c r="A521" s="40">
        <f t="shared" si="8"/>
        <v>0</v>
      </c>
      <c r="B521" s="40">
        <f>COUNTIF($N$4:N520,"yes")</f>
        <v>0</v>
      </c>
      <c r="C521" s="42"/>
      <c r="D521" s="121"/>
      <c r="E521" s="42"/>
      <c r="F521" s="42"/>
      <c r="G521" s="43"/>
      <c r="H521" s="115"/>
      <c r="I521" s="112"/>
      <c r="J521" s="45"/>
      <c r="K521" s="45"/>
      <c r="L521" s="42"/>
      <c r="N521" s="164"/>
      <c r="O521" s="164"/>
      <c r="P521" s="193" t="str">
        <f>IF(COUNT(C521)&lt;1," ",'Web Posting Checklist'!$B$30)</f>
        <v xml:space="preserve"> </v>
      </c>
      <c r="Q521" s="193" t="str">
        <f>IF(COUNT(C521)&lt;1," ",'Web Posting Checklist'!$E$28)</f>
        <v xml:space="preserve"> </v>
      </c>
      <c r="R521" s="193" t="str">
        <f>IF(COUNT(C521)&lt;1," ",'Web Posting Checklist'!$E$29)</f>
        <v xml:space="preserve"> </v>
      </c>
    </row>
    <row r="522" spans="1:18" ht="12.75">
      <c r="A522" s="40">
        <f t="shared" si="8"/>
        <v>0</v>
      </c>
      <c r="B522" s="40">
        <f>COUNTIF($N$4:N521,"yes")</f>
        <v>0</v>
      </c>
      <c r="C522" s="42"/>
      <c r="D522" s="121"/>
      <c r="E522" s="42"/>
      <c r="F522" s="42"/>
      <c r="G522" s="43"/>
      <c r="H522" s="115"/>
      <c r="I522" s="112"/>
      <c r="J522" s="45"/>
      <c r="K522" s="45"/>
      <c r="L522" s="42"/>
      <c r="N522" s="164"/>
      <c r="O522" s="164"/>
      <c r="P522" s="193" t="str">
        <f>IF(COUNT(C522)&lt;1," ",'Web Posting Checklist'!$B$30)</f>
        <v xml:space="preserve"> </v>
      </c>
      <c r="Q522" s="193" t="str">
        <f>IF(COUNT(C522)&lt;1," ",'Web Posting Checklist'!$E$28)</f>
        <v xml:space="preserve"> </v>
      </c>
      <c r="R522" s="193" t="str">
        <f>IF(COUNT(C522)&lt;1," ",'Web Posting Checklist'!$E$29)</f>
        <v xml:space="preserve"> </v>
      </c>
    </row>
    <row r="523" spans="1:18" ht="12.75">
      <c r="A523" s="40">
        <f t="shared" si="8"/>
        <v>0</v>
      </c>
      <c r="B523" s="40">
        <f>COUNTIF($N$4:N522,"yes")</f>
        <v>0</v>
      </c>
      <c r="C523" s="42"/>
      <c r="D523" s="121"/>
      <c r="E523" s="42"/>
      <c r="F523" s="42"/>
      <c r="G523" s="43"/>
      <c r="H523" s="115"/>
      <c r="I523" s="112"/>
      <c r="J523" s="45"/>
      <c r="K523" s="45"/>
      <c r="L523" s="42"/>
      <c r="N523" s="164"/>
      <c r="O523" s="164"/>
      <c r="P523" s="193" t="str">
        <f>IF(COUNT(C523)&lt;1," ",'Web Posting Checklist'!$B$30)</f>
        <v xml:space="preserve"> </v>
      </c>
      <c r="Q523" s="193" t="str">
        <f>IF(COUNT(C523)&lt;1," ",'Web Posting Checklist'!$E$28)</f>
        <v xml:space="preserve"> </v>
      </c>
      <c r="R523" s="193" t="str">
        <f>IF(COUNT(C523)&lt;1," ",'Web Posting Checklist'!$E$29)</f>
        <v xml:space="preserve"> </v>
      </c>
    </row>
    <row r="524" spans="1:18" ht="12.75">
      <c r="A524" s="40">
        <f t="shared" si="8"/>
        <v>0</v>
      </c>
      <c r="B524" s="40">
        <f>COUNTIF($N$4:N523,"yes")</f>
        <v>0</v>
      </c>
      <c r="C524" s="42"/>
      <c r="D524" s="121"/>
      <c r="E524" s="42"/>
      <c r="F524" s="42"/>
      <c r="G524" s="43"/>
      <c r="H524" s="115"/>
      <c r="I524" s="112"/>
      <c r="J524" s="45"/>
      <c r="K524" s="45"/>
      <c r="L524" s="42"/>
      <c r="N524" s="164"/>
      <c r="O524" s="164"/>
      <c r="P524" s="193" t="str">
        <f>IF(COUNT(C524)&lt;1," ",'Web Posting Checklist'!$B$30)</f>
        <v xml:space="preserve"> </v>
      </c>
      <c r="Q524" s="193" t="str">
        <f>IF(COUNT(C524)&lt;1," ",'Web Posting Checklist'!$E$28)</f>
        <v xml:space="preserve"> </v>
      </c>
      <c r="R524" s="193" t="str">
        <f>IF(COUNT(C524)&lt;1," ",'Web Posting Checklist'!$E$29)</f>
        <v xml:space="preserve"> </v>
      </c>
    </row>
    <row r="525" spans="1:18" ht="12.75">
      <c r="A525" s="40">
        <f t="shared" si="8"/>
        <v>0</v>
      </c>
      <c r="B525" s="40">
        <f>COUNTIF($N$4:N524,"yes")</f>
        <v>0</v>
      </c>
      <c r="C525" s="42"/>
      <c r="D525" s="121"/>
      <c r="E525" s="42"/>
      <c r="F525" s="42"/>
      <c r="G525" s="43"/>
      <c r="H525" s="115"/>
      <c r="I525" s="112"/>
      <c r="J525" s="45"/>
      <c r="K525" s="45"/>
      <c r="L525" s="42"/>
      <c r="N525" s="164"/>
      <c r="O525" s="164"/>
      <c r="P525" s="193" t="str">
        <f>IF(COUNT(C525)&lt;1," ",'Web Posting Checklist'!$B$30)</f>
        <v xml:space="preserve"> </v>
      </c>
      <c r="Q525" s="193" t="str">
        <f>IF(COUNT(C525)&lt;1," ",'Web Posting Checklist'!$E$28)</f>
        <v xml:space="preserve"> </v>
      </c>
      <c r="R525" s="193" t="str">
        <f>IF(COUNT(C525)&lt;1," ",'Web Posting Checklist'!$E$29)</f>
        <v xml:space="preserve"> </v>
      </c>
    </row>
    <row r="526" spans="1:18" ht="12.75">
      <c r="A526" s="40">
        <f aca="true" t="shared" si="9" ref="A526:A553">IF(N526="yes",1+(A525*1),0)</f>
        <v>0</v>
      </c>
      <c r="B526" s="40">
        <f>COUNTIF($N$4:N525,"yes")</f>
        <v>0</v>
      </c>
      <c r="C526" s="42"/>
      <c r="D526" s="121"/>
      <c r="E526" s="42"/>
      <c r="F526" s="42"/>
      <c r="G526" s="43"/>
      <c r="H526" s="115"/>
      <c r="I526" s="112"/>
      <c r="J526" s="45"/>
      <c r="K526" s="45"/>
      <c r="L526" s="42"/>
      <c r="N526" s="164"/>
      <c r="O526" s="164"/>
      <c r="P526" s="193" t="str">
        <f>IF(COUNT(C526)&lt;1," ",'Web Posting Checklist'!$B$30)</f>
        <v xml:space="preserve"> </v>
      </c>
      <c r="Q526" s="193" t="str">
        <f>IF(COUNT(C526)&lt;1," ",'Web Posting Checklist'!$E$28)</f>
        <v xml:space="preserve"> </v>
      </c>
      <c r="R526" s="193" t="str">
        <f>IF(COUNT(C526)&lt;1," ",'Web Posting Checklist'!$E$29)</f>
        <v xml:space="preserve"> </v>
      </c>
    </row>
    <row r="527" spans="1:18" ht="12.75">
      <c r="A527" s="40">
        <f t="shared" si="9"/>
        <v>0</v>
      </c>
      <c r="B527" s="40">
        <f>COUNTIF($N$4:N526,"yes")</f>
        <v>0</v>
      </c>
      <c r="C527" s="42"/>
      <c r="D527" s="121"/>
      <c r="E527" s="42"/>
      <c r="F527" s="42"/>
      <c r="G527" s="43"/>
      <c r="H527" s="115"/>
      <c r="I527" s="112"/>
      <c r="J527" s="45"/>
      <c r="K527" s="45"/>
      <c r="L527" s="42"/>
      <c r="N527" s="164"/>
      <c r="O527" s="164"/>
      <c r="P527" s="193" t="str">
        <f>IF(COUNT(C527)&lt;1," ",'Web Posting Checklist'!$B$30)</f>
        <v xml:space="preserve"> </v>
      </c>
      <c r="Q527" s="193" t="str">
        <f>IF(COUNT(C527)&lt;1," ",'Web Posting Checklist'!$E$28)</f>
        <v xml:space="preserve"> </v>
      </c>
      <c r="R527" s="193" t="str">
        <f>IF(COUNT(C527)&lt;1," ",'Web Posting Checklist'!$E$29)</f>
        <v xml:space="preserve"> </v>
      </c>
    </row>
    <row r="528" spans="1:18" ht="12.75">
      <c r="A528" s="40">
        <f t="shared" si="9"/>
        <v>0</v>
      </c>
      <c r="B528" s="40">
        <f>COUNTIF($N$4:N527,"yes")</f>
        <v>0</v>
      </c>
      <c r="C528" s="42"/>
      <c r="D528" s="121"/>
      <c r="E528" s="42"/>
      <c r="F528" s="42"/>
      <c r="G528" s="43"/>
      <c r="H528" s="115"/>
      <c r="I528" s="112"/>
      <c r="J528" s="45"/>
      <c r="K528" s="45"/>
      <c r="L528" s="42"/>
      <c r="N528" s="164"/>
      <c r="O528" s="164"/>
      <c r="P528" s="193" t="str">
        <f>IF(COUNT(C528)&lt;1," ",'Web Posting Checklist'!$B$30)</f>
        <v xml:space="preserve"> </v>
      </c>
      <c r="Q528" s="193" t="str">
        <f>IF(COUNT(C528)&lt;1," ",'Web Posting Checklist'!$E$28)</f>
        <v xml:space="preserve"> </v>
      </c>
      <c r="R528" s="193" t="str">
        <f>IF(COUNT(C528)&lt;1," ",'Web Posting Checklist'!$E$29)</f>
        <v xml:space="preserve"> </v>
      </c>
    </row>
    <row r="529" spans="1:18" ht="12.75">
      <c r="A529" s="40">
        <f t="shared" si="9"/>
        <v>0</v>
      </c>
      <c r="B529" s="40">
        <f>COUNTIF($N$4:N528,"yes")</f>
        <v>0</v>
      </c>
      <c r="C529" s="42"/>
      <c r="D529" s="121"/>
      <c r="E529" s="42"/>
      <c r="F529" s="42"/>
      <c r="G529" s="43"/>
      <c r="H529" s="115"/>
      <c r="I529" s="112"/>
      <c r="J529" s="45"/>
      <c r="K529" s="45"/>
      <c r="L529" s="42"/>
      <c r="N529" s="164"/>
      <c r="O529" s="164"/>
      <c r="P529" s="193" t="str">
        <f>IF(COUNT(C529)&lt;1," ",'Web Posting Checklist'!$B$30)</f>
        <v xml:space="preserve"> </v>
      </c>
      <c r="Q529" s="193" t="str">
        <f>IF(COUNT(C529)&lt;1," ",'Web Posting Checklist'!$E$28)</f>
        <v xml:space="preserve"> </v>
      </c>
      <c r="R529" s="193" t="str">
        <f>IF(COUNT(C529)&lt;1," ",'Web Posting Checklist'!$E$29)</f>
        <v xml:space="preserve"> </v>
      </c>
    </row>
    <row r="530" spans="1:18" ht="12.75">
      <c r="A530" s="40">
        <f t="shared" si="9"/>
        <v>0</v>
      </c>
      <c r="B530" s="40">
        <f>COUNTIF($N$4:N529,"yes")</f>
        <v>0</v>
      </c>
      <c r="C530" s="42"/>
      <c r="D530" s="121"/>
      <c r="E530" s="42"/>
      <c r="F530" s="42"/>
      <c r="G530" s="43"/>
      <c r="H530" s="115"/>
      <c r="I530" s="112"/>
      <c r="J530" s="45"/>
      <c r="K530" s="45"/>
      <c r="L530" s="42"/>
      <c r="N530" s="164"/>
      <c r="O530" s="164"/>
      <c r="P530" s="193" t="str">
        <f>IF(COUNT(C530)&lt;1," ",'Web Posting Checklist'!$B$30)</f>
        <v xml:space="preserve"> </v>
      </c>
      <c r="Q530" s="193" t="str">
        <f>IF(COUNT(C530)&lt;1," ",'Web Posting Checklist'!$E$28)</f>
        <v xml:space="preserve"> </v>
      </c>
      <c r="R530" s="193" t="str">
        <f>IF(COUNT(C530)&lt;1," ",'Web Posting Checklist'!$E$29)</f>
        <v xml:space="preserve"> </v>
      </c>
    </row>
    <row r="531" spans="1:18" ht="12.75">
      <c r="A531" s="40">
        <f t="shared" si="9"/>
        <v>0</v>
      </c>
      <c r="B531" s="40">
        <f>COUNTIF($N$4:N530,"yes")</f>
        <v>0</v>
      </c>
      <c r="C531" s="42"/>
      <c r="D531" s="121"/>
      <c r="E531" s="42"/>
      <c r="F531" s="42"/>
      <c r="G531" s="43"/>
      <c r="H531" s="115"/>
      <c r="I531" s="112"/>
      <c r="J531" s="45"/>
      <c r="K531" s="45"/>
      <c r="L531" s="42"/>
      <c r="N531" s="164"/>
      <c r="O531" s="164"/>
      <c r="P531" s="193" t="str">
        <f>IF(COUNT(C531)&lt;1," ",'Web Posting Checklist'!$B$30)</f>
        <v xml:space="preserve"> </v>
      </c>
      <c r="Q531" s="193" t="str">
        <f>IF(COUNT(C531)&lt;1," ",'Web Posting Checklist'!$E$28)</f>
        <v xml:space="preserve"> </v>
      </c>
      <c r="R531" s="193" t="str">
        <f>IF(COUNT(C531)&lt;1," ",'Web Posting Checklist'!$E$29)</f>
        <v xml:space="preserve"> </v>
      </c>
    </row>
    <row r="532" spans="1:18" ht="12.75">
      <c r="A532" s="40">
        <f t="shared" si="9"/>
        <v>0</v>
      </c>
      <c r="B532" s="40">
        <f>COUNTIF($N$4:N531,"yes")</f>
        <v>0</v>
      </c>
      <c r="C532" s="42"/>
      <c r="D532" s="121"/>
      <c r="E532" s="42"/>
      <c r="F532" s="42"/>
      <c r="G532" s="43"/>
      <c r="H532" s="115"/>
      <c r="I532" s="112"/>
      <c r="J532" s="45"/>
      <c r="K532" s="45"/>
      <c r="L532" s="42"/>
      <c r="N532" s="164"/>
      <c r="O532" s="164"/>
      <c r="P532" s="193" t="str">
        <f>IF(COUNT(C532)&lt;1," ",'Web Posting Checklist'!$B$30)</f>
        <v xml:space="preserve"> </v>
      </c>
      <c r="Q532" s="193" t="str">
        <f>IF(COUNT(C532)&lt;1," ",'Web Posting Checklist'!$E$28)</f>
        <v xml:space="preserve"> </v>
      </c>
      <c r="R532" s="193" t="str">
        <f>IF(COUNT(C532)&lt;1," ",'Web Posting Checklist'!$E$29)</f>
        <v xml:space="preserve"> </v>
      </c>
    </row>
    <row r="533" spans="1:18" ht="12.75">
      <c r="A533" s="40">
        <f t="shared" si="9"/>
        <v>0</v>
      </c>
      <c r="B533" s="40">
        <f>COUNTIF($N$4:N532,"yes")</f>
        <v>0</v>
      </c>
      <c r="C533" s="42"/>
      <c r="D533" s="121"/>
      <c r="E533" s="42"/>
      <c r="F533" s="42"/>
      <c r="G533" s="43"/>
      <c r="H533" s="115"/>
      <c r="I533" s="112"/>
      <c r="J533" s="45"/>
      <c r="K533" s="45"/>
      <c r="L533" s="42"/>
      <c r="N533" s="164"/>
      <c r="O533" s="164"/>
      <c r="P533" s="193" t="str">
        <f>IF(COUNT(C533)&lt;1," ",'Web Posting Checklist'!$B$30)</f>
        <v xml:space="preserve"> </v>
      </c>
      <c r="Q533" s="193" t="str">
        <f>IF(COUNT(C533)&lt;1," ",'Web Posting Checklist'!$E$28)</f>
        <v xml:space="preserve"> </v>
      </c>
      <c r="R533" s="193" t="str">
        <f>IF(COUNT(C533)&lt;1," ",'Web Posting Checklist'!$E$29)</f>
        <v xml:space="preserve"> </v>
      </c>
    </row>
    <row r="534" spans="1:18" ht="12.75">
      <c r="A534" s="40">
        <f t="shared" si="9"/>
        <v>0</v>
      </c>
      <c r="B534" s="40">
        <f>COUNTIF($N$4:N533,"yes")</f>
        <v>0</v>
      </c>
      <c r="C534" s="42"/>
      <c r="D534" s="121"/>
      <c r="E534" s="42"/>
      <c r="F534" s="42"/>
      <c r="G534" s="43"/>
      <c r="H534" s="115"/>
      <c r="I534" s="112"/>
      <c r="J534" s="45"/>
      <c r="K534" s="45"/>
      <c r="L534" s="42"/>
      <c r="N534" s="164"/>
      <c r="O534" s="164"/>
      <c r="P534" s="193" t="str">
        <f>IF(COUNT(C534)&lt;1," ",'Web Posting Checklist'!$B$30)</f>
        <v xml:space="preserve"> </v>
      </c>
      <c r="Q534" s="193" t="str">
        <f>IF(COUNT(C534)&lt;1," ",'Web Posting Checklist'!$E$28)</f>
        <v xml:space="preserve"> </v>
      </c>
      <c r="R534" s="193" t="str">
        <f>IF(COUNT(C534)&lt;1," ",'Web Posting Checklist'!$E$29)</f>
        <v xml:space="preserve"> </v>
      </c>
    </row>
    <row r="535" spans="1:18" ht="12.75">
      <c r="A535" s="40">
        <f t="shared" si="9"/>
        <v>0</v>
      </c>
      <c r="B535" s="40">
        <f>COUNTIF($N$4:N534,"yes")</f>
        <v>0</v>
      </c>
      <c r="C535" s="42"/>
      <c r="D535" s="121"/>
      <c r="E535" s="42"/>
      <c r="F535" s="42"/>
      <c r="G535" s="43"/>
      <c r="H535" s="115"/>
      <c r="I535" s="112"/>
      <c r="J535" s="45"/>
      <c r="K535" s="45"/>
      <c r="L535" s="42"/>
      <c r="N535" s="164"/>
      <c r="O535" s="164"/>
      <c r="P535" s="193" t="str">
        <f>IF(COUNT(C535)&lt;1," ",'Web Posting Checklist'!$B$30)</f>
        <v xml:space="preserve"> </v>
      </c>
      <c r="Q535" s="193" t="str">
        <f>IF(COUNT(C535)&lt;1," ",'Web Posting Checklist'!$E$28)</f>
        <v xml:space="preserve"> </v>
      </c>
      <c r="R535" s="193" t="str">
        <f>IF(COUNT(C535)&lt;1," ",'Web Posting Checklist'!$E$29)</f>
        <v xml:space="preserve"> </v>
      </c>
    </row>
    <row r="536" spans="1:18" ht="12.75">
      <c r="A536" s="40">
        <f t="shared" si="9"/>
        <v>0</v>
      </c>
      <c r="B536" s="40">
        <f>COUNTIF($N$4:N535,"yes")</f>
        <v>0</v>
      </c>
      <c r="C536" s="42"/>
      <c r="D536" s="121"/>
      <c r="E536" s="42"/>
      <c r="F536" s="42"/>
      <c r="G536" s="43"/>
      <c r="H536" s="115"/>
      <c r="I536" s="112"/>
      <c r="J536" s="45"/>
      <c r="K536" s="45"/>
      <c r="L536" s="42"/>
      <c r="N536" s="164"/>
      <c r="O536" s="164"/>
      <c r="P536" s="193" t="str">
        <f>IF(COUNT(C536)&lt;1," ",'Web Posting Checklist'!$B$30)</f>
        <v xml:space="preserve"> </v>
      </c>
      <c r="Q536" s="193" t="str">
        <f>IF(COUNT(C536)&lt;1," ",'Web Posting Checklist'!$E$28)</f>
        <v xml:space="preserve"> </v>
      </c>
      <c r="R536" s="193" t="str">
        <f>IF(COUNT(C536)&lt;1," ",'Web Posting Checklist'!$E$29)</f>
        <v xml:space="preserve"> </v>
      </c>
    </row>
    <row r="537" spans="1:18" ht="12.75">
      <c r="A537" s="40">
        <f t="shared" si="9"/>
        <v>0</v>
      </c>
      <c r="B537" s="40">
        <f>COUNTIF($N$4:N536,"yes")</f>
        <v>0</v>
      </c>
      <c r="C537" s="42"/>
      <c r="D537" s="121"/>
      <c r="E537" s="42"/>
      <c r="F537" s="42"/>
      <c r="G537" s="43"/>
      <c r="H537" s="115"/>
      <c r="I537" s="112"/>
      <c r="J537" s="45"/>
      <c r="K537" s="45"/>
      <c r="L537" s="42"/>
      <c r="N537" s="164"/>
      <c r="O537" s="164"/>
      <c r="P537" s="193" t="str">
        <f>IF(COUNT(C537)&lt;1," ",'Web Posting Checklist'!$B$30)</f>
        <v xml:space="preserve"> </v>
      </c>
      <c r="Q537" s="193" t="str">
        <f>IF(COUNT(C537)&lt;1," ",'Web Posting Checklist'!$E$28)</f>
        <v xml:space="preserve"> </v>
      </c>
      <c r="R537" s="193" t="str">
        <f>IF(COUNT(C537)&lt;1," ",'Web Posting Checklist'!$E$29)</f>
        <v xml:space="preserve"> </v>
      </c>
    </row>
    <row r="538" spans="1:18" ht="12.75">
      <c r="A538" s="40">
        <f t="shared" si="9"/>
        <v>0</v>
      </c>
      <c r="B538" s="40">
        <f>COUNTIF($N$4:N537,"yes")</f>
        <v>0</v>
      </c>
      <c r="C538" s="42"/>
      <c r="D538" s="121"/>
      <c r="E538" s="42"/>
      <c r="F538" s="42"/>
      <c r="G538" s="43"/>
      <c r="H538" s="115"/>
      <c r="I538" s="112"/>
      <c r="J538" s="45"/>
      <c r="K538" s="45"/>
      <c r="L538" s="42"/>
      <c r="N538" s="164"/>
      <c r="O538" s="164"/>
      <c r="P538" s="193" t="str">
        <f>IF(COUNT(C538)&lt;1," ",'Web Posting Checklist'!$B$30)</f>
        <v xml:space="preserve"> </v>
      </c>
      <c r="Q538" s="193" t="str">
        <f>IF(COUNT(C538)&lt;1," ",'Web Posting Checklist'!$E$28)</f>
        <v xml:space="preserve"> </v>
      </c>
      <c r="R538" s="193" t="str">
        <f>IF(COUNT(C538)&lt;1," ",'Web Posting Checklist'!$E$29)</f>
        <v xml:space="preserve"> </v>
      </c>
    </row>
    <row r="539" spans="1:18" ht="12.75">
      <c r="A539" s="40">
        <f t="shared" si="9"/>
        <v>0</v>
      </c>
      <c r="B539" s="40">
        <f>COUNTIF($N$4:N538,"yes")</f>
        <v>0</v>
      </c>
      <c r="C539" s="42"/>
      <c r="D539" s="121"/>
      <c r="E539" s="42"/>
      <c r="F539" s="42"/>
      <c r="G539" s="43"/>
      <c r="H539" s="115"/>
      <c r="I539" s="112"/>
      <c r="J539" s="45"/>
      <c r="K539" s="45"/>
      <c r="L539" s="42"/>
      <c r="N539" s="164"/>
      <c r="O539" s="164"/>
      <c r="P539" s="193" t="str">
        <f>IF(COUNT(C539)&lt;1," ",'Web Posting Checklist'!$B$30)</f>
        <v xml:space="preserve"> </v>
      </c>
      <c r="Q539" s="193" t="str">
        <f>IF(COUNT(C539)&lt;1," ",'Web Posting Checklist'!$E$28)</f>
        <v xml:space="preserve"> </v>
      </c>
      <c r="R539" s="193" t="str">
        <f>IF(COUNT(C539)&lt;1," ",'Web Posting Checklist'!$E$29)</f>
        <v xml:space="preserve"> </v>
      </c>
    </row>
    <row r="540" spans="1:18" ht="12.75">
      <c r="A540" s="40">
        <f t="shared" si="9"/>
        <v>0</v>
      </c>
      <c r="B540" s="40">
        <f>COUNTIF($N$4:N539,"yes")</f>
        <v>0</v>
      </c>
      <c r="C540" s="42"/>
      <c r="D540" s="121"/>
      <c r="E540" s="42"/>
      <c r="F540" s="42"/>
      <c r="G540" s="43"/>
      <c r="H540" s="115"/>
      <c r="I540" s="112"/>
      <c r="J540" s="45"/>
      <c r="K540" s="45"/>
      <c r="L540" s="42"/>
      <c r="N540" s="164"/>
      <c r="O540" s="164"/>
      <c r="P540" s="193" t="str">
        <f>IF(COUNT(C540)&lt;1," ",'Web Posting Checklist'!$B$30)</f>
        <v xml:space="preserve"> </v>
      </c>
      <c r="Q540" s="193" t="str">
        <f>IF(COUNT(C540)&lt;1," ",'Web Posting Checklist'!$E$28)</f>
        <v xml:space="preserve"> </v>
      </c>
      <c r="R540" s="193" t="str">
        <f>IF(COUNT(C540)&lt;1," ",'Web Posting Checklist'!$E$29)</f>
        <v xml:space="preserve"> </v>
      </c>
    </row>
    <row r="541" spans="1:18" ht="12.75">
      <c r="A541" s="40">
        <f t="shared" si="9"/>
        <v>0</v>
      </c>
      <c r="B541" s="40">
        <f>COUNTIF($N$4:N540,"yes")</f>
        <v>0</v>
      </c>
      <c r="C541" s="42"/>
      <c r="D541" s="121"/>
      <c r="E541" s="42"/>
      <c r="F541" s="42"/>
      <c r="G541" s="43"/>
      <c r="H541" s="115"/>
      <c r="I541" s="112"/>
      <c r="J541" s="45"/>
      <c r="K541" s="45"/>
      <c r="L541" s="42"/>
      <c r="N541" s="164"/>
      <c r="O541" s="164"/>
      <c r="P541" s="193" t="str">
        <f>IF(COUNT(C541)&lt;1," ",'Web Posting Checklist'!$B$30)</f>
        <v xml:space="preserve"> </v>
      </c>
      <c r="Q541" s="193" t="str">
        <f>IF(COUNT(C541)&lt;1," ",'Web Posting Checklist'!$E$28)</f>
        <v xml:space="preserve"> </v>
      </c>
      <c r="R541" s="193" t="str">
        <f>IF(COUNT(C541)&lt;1," ",'Web Posting Checklist'!$E$29)</f>
        <v xml:space="preserve"> </v>
      </c>
    </row>
    <row r="542" spans="1:18" ht="12.75">
      <c r="A542" s="40">
        <f t="shared" si="9"/>
        <v>0</v>
      </c>
      <c r="B542" s="40">
        <f>COUNTIF($N$4:N541,"yes")</f>
        <v>0</v>
      </c>
      <c r="C542" s="42"/>
      <c r="D542" s="121"/>
      <c r="E542" s="42"/>
      <c r="F542" s="42"/>
      <c r="G542" s="43"/>
      <c r="H542" s="115"/>
      <c r="I542" s="112"/>
      <c r="J542" s="45"/>
      <c r="K542" s="45"/>
      <c r="L542" s="42"/>
      <c r="N542" s="164"/>
      <c r="O542" s="164"/>
      <c r="P542" s="193" t="str">
        <f>IF(COUNT(C542)&lt;1," ",'Web Posting Checklist'!$B$30)</f>
        <v xml:space="preserve"> </v>
      </c>
      <c r="Q542" s="193" t="str">
        <f>IF(COUNT(C542)&lt;1," ",'Web Posting Checklist'!$E$28)</f>
        <v xml:space="preserve"> </v>
      </c>
      <c r="R542" s="193" t="str">
        <f>IF(COUNT(C542)&lt;1," ",'Web Posting Checklist'!$E$29)</f>
        <v xml:space="preserve"> </v>
      </c>
    </row>
    <row r="543" spans="1:18" ht="12.75">
      <c r="A543" s="40">
        <f t="shared" si="9"/>
        <v>0</v>
      </c>
      <c r="B543" s="40">
        <f>COUNTIF($N$4:N542,"yes")</f>
        <v>0</v>
      </c>
      <c r="C543" s="42"/>
      <c r="D543" s="121"/>
      <c r="E543" s="42"/>
      <c r="F543" s="42"/>
      <c r="G543" s="43"/>
      <c r="H543" s="115"/>
      <c r="I543" s="112"/>
      <c r="J543" s="45"/>
      <c r="K543" s="45"/>
      <c r="L543" s="42"/>
      <c r="N543" s="164"/>
      <c r="O543" s="164"/>
      <c r="P543" s="193" t="str">
        <f>IF(COUNT(C543)&lt;1," ",'Web Posting Checklist'!$B$30)</f>
        <v xml:space="preserve"> </v>
      </c>
      <c r="Q543" s="193" t="str">
        <f>IF(COUNT(C543)&lt;1," ",'Web Posting Checklist'!$E$28)</f>
        <v xml:space="preserve"> </v>
      </c>
      <c r="R543" s="193" t="str">
        <f>IF(COUNT(C543)&lt;1," ",'Web Posting Checklist'!$E$29)</f>
        <v xml:space="preserve"> </v>
      </c>
    </row>
    <row r="544" spans="1:18" ht="12.75">
      <c r="A544" s="40">
        <f t="shared" si="9"/>
        <v>0</v>
      </c>
      <c r="B544" s="40">
        <f>COUNTIF($N$4:N543,"yes")</f>
        <v>0</v>
      </c>
      <c r="C544" s="42"/>
      <c r="D544" s="121"/>
      <c r="E544" s="42"/>
      <c r="F544" s="42"/>
      <c r="G544" s="43"/>
      <c r="H544" s="115"/>
      <c r="I544" s="112"/>
      <c r="J544" s="45"/>
      <c r="K544" s="45"/>
      <c r="L544" s="42"/>
      <c r="N544" s="164"/>
      <c r="O544" s="164"/>
      <c r="P544" s="193" t="str">
        <f>IF(COUNT(C544)&lt;1," ",'Web Posting Checklist'!$B$30)</f>
        <v xml:space="preserve"> </v>
      </c>
      <c r="Q544" s="193" t="str">
        <f>IF(COUNT(C544)&lt;1," ",'Web Posting Checklist'!$E$28)</f>
        <v xml:space="preserve"> </v>
      </c>
      <c r="R544" s="193" t="str">
        <f>IF(COUNT(C544)&lt;1," ",'Web Posting Checklist'!$E$29)</f>
        <v xml:space="preserve"> </v>
      </c>
    </row>
    <row r="545" spans="1:18" ht="12.75">
      <c r="A545" s="40">
        <f t="shared" si="9"/>
        <v>0</v>
      </c>
      <c r="B545" s="40">
        <f>COUNTIF($N$4:N544,"yes")</f>
        <v>0</v>
      </c>
      <c r="C545" s="42"/>
      <c r="D545" s="121"/>
      <c r="E545" s="42"/>
      <c r="F545" s="42"/>
      <c r="G545" s="43"/>
      <c r="H545" s="115"/>
      <c r="I545" s="112"/>
      <c r="J545" s="45"/>
      <c r="K545" s="45"/>
      <c r="L545" s="42"/>
      <c r="N545" s="164"/>
      <c r="O545" s="164"/>
      <c r="P545" s="193" t="str">
        <f>IF(COUNT(C545)&lt;1," ",'Web Posting Checklist'!$B$30)</f>
        <v xml:space="preserve"> </v>
      </c>
      <c r="Q545" s="193" t="str">
        <f>IF(COUNT(C545)&lt;1," ",'Web Posting Checklist'!$E$28)</f>
        <v xml:space="preserve"> </v>
      </c>
      <c r="R545" s="193" t="str">
        <f>IF(COUNT(C545)&lt;1," ",'Web Posting Checklist'!$E$29)</f>
        <v xml:space="preserve"> </v>
      </c>
    </row>
    <row r="546" spans="1:18" ht="12.75">
      <c r="A546" s="40">
        <f t="shared" si="9"/>
        <v>0</v>
      </c>
      <c r="B546" s="40">
        <f>COUNTIF($N$4:N545,"yes")</f>
        <v>0</v>
      </c>
      <c r="C546" s="42"/>
      <c r="D546" s="121"/>
      <c r="E546" s="42"/>
      <c r="F546" s="42"/>
      <c r="G546" s="43"/>
      <c r="H546" s="115"/>
      <c r="I546" s="112"/>
      <c r="J546" s="45"/>
      <c r="K546" s="45"/>
      <c r="L546" s="42"/>
      <c r="N546" s="164"/>
      <c r="O546" s="164"/>
      <c r="P546" s="193" t="str">
        <f>IF(COUNT(C546)&lt;1," ",'Web Posting Checklist'!$B$30)</f>
        <v xml:space="preserve"> </v>
      </c>
      <c r="Q546" s="193" t="str">
        <f>IF(COUNT(C546)&lt;1," ",'Web Posting Checklist'!$E$28)</f>
        <v xml:space="preserve"> </v>
      </c>
      <c r="R546" s="193" t="str">
        <f>IF(COUNT(C546)&lt;1," ",'Web Posting Checklist'!$E$29)</f>
        <v xml:space="preserve"> </v>
      </c>
    </row>
    <row r="547" spans="1:18" ht="12.75">
      <c r="A547" s="40">
        <f t="shared" si="9"/>
        <v>0</v>
      </c>
      <c r="B547" s="40">
        <f>COUNTIF($N$4:N546,"yes")</f>
        <v>0</v>
      </c>
      <c r="C547" s="42"/>
      <c r="D547" s="121"/>
      <c r="E547" s="42"/>
      <c r="F547" s="42"/>
      <c r="G547" s="43"/>
      <c r="H547" s="115"/>
      <c r="I547" s="112"/>
      <c r="J547" s="45"/>
      <c r="K547" s="45"/>
      <c r="L547" s="42"/>
      <c r="N547" s="164"/>
      <c r="O547" s="164"/>
      <c r="P547" s="193" t="str">
        <f>IF(COUNT(C547)&lt;1," ",'Web Posting Checklist'!$B$30)</f>
        <v xml:space="preserve"> </v>
      </c>
      <c r="Q547" s="193" t="str">
        <f>IF(COUNT(C547)&lt;1," ",'Web Posting Checklist'!$E$28)</f>
        <v xml:space="preserve"> </v>
      </c>
      <c r="R547" s="193" t="str">
        <f>IF(COUNT(C547)&lt;1," ",'Web Posting Checklist'!$E$29)</f>
        <v xml:space="preserve"> </v>
      </c>
    </row>
    <row r="548" spans="1:18" ht="12.75">
      <c r="A548" s="40">
        <f t="shared" si="9"/>
        <v>0</v>
      </c>
      <c r="B548" s="40">
        <f>COUNTIF($N$4:N547,"yes")</f>
        <v>0</v>
      </c>
      <c r="C548" s="42"/>
      <c r="D548" s="121"/>
      <c r="E548" s="42"/>
      <c r="F548" s="42"/>
      <c r="G548" s="43"/>
      <c r="H548" s="115"/>
      <c r="I548" s="112"/>
      <c r="J548" s="45"/>
      <c r="K548" s="45"/>
      <c r="L548" s="42"/>
      <c r="N548" s="164"/>
      <c r="O548" s="164"/>
      <c r="P548" s="193" t="str">
        <f>IF(COUNT(C548)&lt;1," ",'Web Posting Checklist'!$B$30)</f>
        <v xml:space="preserve"> </v>
      </c>
      <c r="Q548" s="193" t="str">
        <f>IF(COUNT(C548)&lt;1," ",'Web Posting Checklist'!$E$28)</f>
        <v xml:space="preserve"> </v>
      </c>
      <c r="R548" s="193" t="str">
        <f>IF(COUNT(C548)&lt;1," ",'Web Posting Checklist'!$E$29)</f>
        <v xml:space="preserve"> </v>
      </c>
    </row>
    <row r="549" spans="1:18" ht="12.75">
      <c r="A549" s="40">
        <f t="shared" si="9"/>
        <v>0</v>
      </c>
      <c r="B549" s="40">
        <f>COUNTIF($N$4:N548,"yes")</f>
        <v>0</v>
      </c>
      <c r="C549" s="42"/>
      <c r="D549" s="121"/>
      <c r="E549" s="42"/>
      <c r="F549" s="42"/>
      <c r="G549" s="43"/>
      <c r="H549" s="115"/>
      <c r="I549" s="112"/>
      <c r="J549" s="45"/>
      <c r="K549" s="45"/>
      <c r="L549" s="42"/>
      <c r="N549" s="164"/>
      <c r="O549" s="164"/>
      <c r="P549" s="193" t="str">
        <f>IF(COUNT(C549)&lt;1," ",'Web Posting Checklist'!$B$30)</f>
        <v xml:space="preserve"> </v>
      </c>
      <c r="Q549" s="193" t="str">
        <f>IF(COUNT(C549)&lt;1," ",'Web Posting Checklist'!$E$28)</f>
        <v xml:space="preserve"> </v>
      </c>
      <c r="R549" s="193" t="str">
        <f>IF(COUNT(C549)&lt;1," ",'Web Posting Checklist'!$E$29)</f>
        <v xml:space="preserve"> </v>
      </c>
    </row>
    <row r="550" spans="1:18" ht="12.75">
      <c r="A550" s="40">
        <f t="shared" si="9"/>
        <v>0</v>
      </c>
      <c r="B550" s="40">
        <f>COUNTIF($N$4:N549,"yes")</f>
        <v>0</v>
      </c>
      <c r="C550" s="42"/>
      <c r="D550" s="121"/>
      <c r="E550" s="42"/>
      <c r="F550" s="42"/>
      <c r="G550" s="43"/>
      <c r="H550" s="115"/>
      <c r="I550" s="112"/>
      <c r="J550" s="45"/>
      <c r="K550" s="45"/>
      <c r="L550" s="42"/>
      <c r="N550" s="164"/>
      <c r="O550" s="164"/>
      <c r="P550" s="193" t="str">
        <f>IF(COUNT(C550)&lt;1," ",'Web Posting Checklist'!$B$30)</f>
        <v xml:space="preserve"> </v>
      </c>
      <c r="Q550" s="193" t="str">
        <f>IF(COUNT(C550)&lt;1," ",'Web Posting Checklist'!$E$28)</f>
        <v xml:space="preserve"> </v>
      </c>
      <c r="R550" s="193" t="str">
        <f>IF(COUNT(C550)&lt;1," ",'Web Posting Checklist'!$E$29)</f>
        <v xml:space="preserve"> </v>
      </c>
    </row>
    <row r="551" spans="1:18" ht="12.75">
      <c r="A551" s="40">
        <f t="shared" si="9"/>
        <v>0</v>
      </c>
      <c r="B551" s="40">
        <f>COUNTIF($N$4:N550,"yes")</f>
        <v>0</v>
      </c>
      <c r="C551" s="42"/>
      <c r="D551" s="121"/>
      <c r="E551" s="42"/>
      <c r="F551" s="42"/>
      <c r="G551" s="43"/>
      <c r="H551" s="115"/>
      <c r="I551" s="112"/>
      <c r="J551" s="45"/>
      <c r="K551" s="45"/>
      <c r="L551" s="42"/>
      <c r="N551" s="164"/>
      <c r="O551" s="164"/>
      <c r="P551" s="193" t="str">
        <f>IF(COUNT(C551)&lt;1," ",'Web Posting Checklist'!$B$30)</f>
        <v xml:space="preserve"> </v>
      </c>
      <c r="Q551" s="193" t="str">
        <f>IF(COUNT(C551)&lt;1," ",'Web Posting Checklist'!$E$28)</f>
        <v xml:space="preserve"> </v>
      </c>
      <c r="R551" s="193" t="str">
        <f>IF(COUNT(C551)&lt;1," ",'Web Posting Checklist'!$E$29)</f>
        <v xml:space="preserve"> </v>
      </c>
    </row>
    <row r="552" spans="1:18" ht="12.75">
      <c r="A552" s="40">
        <f t="shared" si="9"/>
        <v>0</v>
      </c>
      <c r="B552" s="40">
        <f>COUNTIF($N$4:N551,"yes")</f>
        <v>0</v>
      </c>
      <c r="C552" s="42"/>
      <c r="D552" s="121"/>
      <c r="E552" s="42"/>
      <c r="F552" s="42"/>
      <c r="G552" s="43"/>
      <c r="H552" s="115"/>
      <c r="I552" s="112"/>
      <c r="J552" s="45"/>
      <c r="K552" s="45"/>
      <c r="L552" s="42"/>
      <c r="N552" s="164"/>
      <c r="O552" s="164"/>
      <c r="P552" s="193" t="str">
        <f>IF(COUNT(C552)&lt;1," ",'Web Posting Checklist'!$B$30)</f>
        <v xml:space="preserve"> </v>
      </c>
      <c r="Q552" s="193" t="str">
        <f>IF(COUNT(C552)&lt;1," ",'Web Posting Checklist'!$E$28)</f>
        <v xml:space="preserve"> </v>
      </c>
      <c r="R552" s="193" t="str">
        <f>IF(COUNT(C552)&lt;1," ",'Web Posting Checklist'!$E$29)</f>
        <v xml:space="preserve"> </v>
      </c>
    </row>
    <row r="553" spans="1:18" ht="12.75">
      <c r="A553" s="40">
        <f t="shared" si="9"/>
        <v>0</v>
      </c>
      <c r="B553" s="40">
        <f>COUNTIF($N$4:N552,"yes")</f>
        <v>0</v>
      </c>
      <c r="C553" s="42"/>
      <c r="D553" s="121"/>
      <c r="E553" s="42"/>
      <c r="F553" s="42"/>
      <c r="G553" s="43"/>
      <c r="H553" s="115"/>
      <c r="I553" s="112"/>
      <c r="J553" s="45"/>
      <c r="K553" s="45"/>
      <c r="L553" s="42"/>
      <c r="N553" s="164"/>
      <c r="O553" s="164"/>
      <c r="P553" s="193" t="str">
        <f>IF(COUNT(C553)&lt;1," ",'Web Posting Checklist'!$B$30)</f>
        <v xml:space="preserve"> </v>
      </c>
      <c r="Q553" s="193" t="str">
        <f>IF(COUNT(C553)&lt;1," ",'Web Posting Checklist'!$E$28)</f>
        <v xml:space="preserve"> </v>
      </c>
      <c r="R553" s="193" t="str">
        <f>IF(COUNT(C553)&lt;1," ",'Web Posting Checklist'!$E$29)</f>
        <v xml:space="preserve"> </v>
      </c>
    </row>
    <row r="554" spans="3:18" ht="12.75">
      <c r="C554" s="42"/>
      <c r="D554" s="121"/>
      <c r="E554" s="42"/>
      <c r="F554" s="42"/>
      <c r="G554" s="43"/>
      <c r="H554" s="115"/>
      <c r="I554" s="112"/>
      <c r="J554" s="45"/>
      <c r="K554" s="45"/>
      <c r="L554" s="42"/>
      <c r="N554" s="164"/>
      <c r="O554" s="164"/>
      <c r="P554" s="193" t="str">
        <f>IF(COUNT(C554)&lt;1," ",'Web Posting Checklist'!$B$30)</f>
        <v xml:space="preserve"> </v>
      </c>
      <c r="Q554" s="193" t="str">
        <f>IF(COUNT(C554)&lt;1," ",'Web Posting Checklist'!$E$28)</f>
        <v xml:space="preserve"> </v>
      </c>
      <c r="R554" s="193" t="str">
        <f>IF(COUNT(C554)&lt;1," ",'Web Posting Checklist'!$E$29)</f>
        <v xml:space="preserve"> </v>
      </c>
    </row>
    <row r="555" spans="3:18" ht="12.75">
      <c r="C555" s="42"/>
      <c r="D555" s="121"/>
      <c r="E555" s="42"/>
      <c r="F555" s="42"/>
      <c r="G555" s="43"/>
      <c r="H555" s="115"/>
      <c r="I555" s="112"/>
      <c r="J555" s="45"/>
      <c r="K555" s="45"/>
      <c r="L555" s="42"/>
      <c r="N555" s="164"/>
      <c r="O555" s="164"/>
      <c r="P555" s="193" t="str">
        <f>IF(COUNT(C555)&lt;1," ",'Web Posting Checklist'!$B$30)</f>
        <v xml:space="preserve"> </v>
      </c>
      <c r="Q555" s="193" t="str">
        <f>IF(COUNT(C555)&lt;1," ",'Web Posting Checklist'!$E$28)</f>
        <v xml:space="preserve"> </v>
      </c>
      <c r="R555" s="193" t="str">
        <f>IF(COUNT(C555)&lt;1," ",'Web Posting Checklist'!$E$29)</f>
        <v xml:space="preserve"> </v>
      </c>
    </row>
    <row r="556" spans="3:18" ht="12.75">
      <c r="C556" s="42"/>
      <c r="D556" s="121"/>
      <c r="E556" s="42"/>
      <c r="F556" s="42"/>
      <c r="G556" s="43"/>
      <c r="H556" s="115"/>
      <c r="I556" s="112"/>
      <c r="J556" s="45"/>
      <c r="K556" s="45"/>
      <c r="L556" s="42"/>
      <c r="N556" s="164"/>
      <c r="O556" s="164"/>
      <c r="P556" s="193" t="str">
        <f>IF(COUNT(C556)&lt;1," ",'Web Posting Checklist'!$B$30)</f>
        <v xml:space="preserve"> </v>
      </c>
      <c r="Q556" s="193" t="str">
        <f>IF(COUNT(C556)&lt;1," ",'Web Posting Checklist'!$E$28)</f>
        <v xml:space="preserve"> </v>
      </c>
      <c r="R556" s="193" t="str">
        <f>IF(COUNT(C556)&lt;1," ",'Web Posting Checklist'!$E$29)</f>
        <v xml:space="preserve"> </v>
      </c>
    </row>
    <row r="557" spans="3:18" ht="12.75">
      <c r="C557" s="42"/>
      <c r="D557" s="121"/>
      <c r="E557" s="42"/>
      <c r="F557" s="42"/>
      <c r="G557" s="43"/>
      <c r="H557" s="115"/>
      <c r="I557" s="112"/>
      <c r="J557" s="45"/>
      <c r="K557" s="45"/>
      <c r="L557" s="42"/>
      <c r="N557" s="164"/>
      <c r="O557" s="164"/>
      <c r="P557" s="193" t="str">
        <f>IF(COUNT(C557)&lt;1," ",'Web Posting Checklist'!$B$30)</f>
        <v xml:space="preserve"> </v>
      </c>
      <c r="Q557" s="193" t="str">
        <f>IF(COUNT(C557)&lt;1," ",'Web Posting Checklist'!$E$28)</f>
        <v xml:space="preserve"> </v>
      </c>
      <c r="R557" s="193" t="str">
        <f>IF(COUNT(C557)&lt;1," ",'Web Posting Checklist'!$E$29)</f>
        <v xml:space="preserve"> </v>
      </c>
    </row>
    <row r="558" spans="3:18" ht="12.75">
      <c r="C558" s="42"/>
      <c r="D558" s="121"/>
      <c r="E558" s="42"/>
      <c r="F558" s="42"/>
      <c r="G558" s="43"/>
      <c r="H558" s="115"/>
      <c r="I558" s="112"/>
      <c r="J558" s="45"/>
      <c r="K558" s="45"/>
      <c r="L558" s="42"/>
      <c r="N558" s="164"/>
      <c r="O558" s="164"/>
      <c r="P558" s="193" t="str">
        <f>IF(COUNT(C558)&lt;1," ",'Web Posting Checklist'!$B$30)</f>
        <v xml:space="preserve"> </v>
      </c>
      <c r="Q558" s="193" t="str">
        <f>IF(COUNT(C558)&lt;1," ",'Web Posting Checklist'!$E$28)</f>
        <v xml:space="preserve"> </v>
      </c>
      <c r="R558" s="193" t="str">
        <f>IF(COUNT(C558)&lt;1," ",'Web Posting Checklist'!$E$29)</f>
        <v xml:space="preserve"> </v>
      </c>
    </row>
    <row r="559" spans="3:18" ht="12.75">
      <c r="C559" s="42"/>
      <c r="D559" s="121"/>
      <c r="E559" s="42"/>
      <c r="F559" s="42"/>
      <c r="G559" s="43"/>
      <c r="H559" s="115"/>
      <c r="I559" s="112"/>
      <c r="J559" s="45"/>
      <c r="K559" s="45"/>
      <c r="L559" s="42"/>
      <c r="N559" s="164"/>
      <c r="O559" s="164"/>
      <c r="P559" s="193" t="str">
        <f>IF(COUNT(C559)&lt;1," ",'Web Posting Checklist'!$B$30)</f>
        <v xml:space="preserve"> </v>
      </c>
      <c r="Q559" s="193" t="str">
        <f>IF(COUNT(C559)&lt;1," ",'Web Posting Checklist'!$E$28)</f>
        <v xml:space="preserve"> </v>
      </c>
      <c r="R559" s="193" t="str">
        <f>IF(COUNT(C559)&lt;1," ",'Web Posting Checklist'!$E$29)</f>
        <v xml:space="preserve"> </v>
      </c>
    </row>
    <row r="560" spans="3:18" ht="12.75">
      <c r="C560" s="42"/>
      <c r="D560" s="121"/>
      <c r="E560" s="42"/>
      <c r="F560" s="42"/>
      <c r="G560" s="43"/>
      <c r="H560" s="115"/>
      <c r="I560" s="112"/>
      <c r="J560" s="45"/>
      <c r="K560" s="45"/>
      <c r="L560" s="42"/>
      <c r="N560" s="164"/>
      <c r="O560" s="164"/>
      <c r="P560" s="193" t="str">
        <f>IF(COUNT(C560)&lt;1," ",'Web Posting Checklist'!$B$30)</f>
        <v xml:space="preserve"> </v>
      </c>
      <c r="Q560" s="193" t="str">
        <f>IF(COUNT(C560)&lt;1," ",'Web Posting Checklist'!$E$28)</f>
        <v xml:space="preserve"> </v>
      </c>
      <c r="R560" s="193" t="str">
        <f>IF(COUNT(C560)&lt;1," ",'Web Posting Checklist'!$E$29)</f>
        <v xml:space="preserve"> </v>
      </c>
    </row>
    <row r="561" spans="3:18" ht="12.75">
      <c r="C561" s="42"/>
      <c r="D561" s="121"/>
      <c r="E561" s="42"/>
      <c r="F561" s="42"/>
      <c r="G561" s="43"/>
      <c r="H561" s="115"/>
      <c r="I561" s="112"/>
      <c r="J561" s="45"/>
      <c r="K561" s="45"/>
      <c r="L561" s="42"/>
      <c r="N561" s="164"/>
      <c r="O561" s="164"/>
      <c r="P561" s="193" t="str">
        <f>IF(COUNT(C561)&lt;1," ",'Web Posting Checklist'!$B$30)</f>
        <v xml:space="preserve"> </v>
      </c>
      <c r="Q561" s="193" t="str">
        <f>IF(COUNT(C561)&lt;1," ",'Web Posting Checklist'!$E$28)</f>
        <v xml:space="preserve"> </v>
      </c>
      <c r="R561" s="193" t="str">
        <f>IF(COUNT(C561)&lt;1," ",'Web Posting Checklist'!$E$29)</f>
        <v xml:space="preserve"> </v>
      </c>
    </row>
    <row r="562" spans="3:18" ht="12.75">
      <c r="C562" s="42"/>
      <c r="D562" s="121"/>
      <c r="E562" s="42"/>
      <c r="F562" s="42"/>
      <c r="G562" s="43"/>
      <c r="H562" s="115"/>
      <c r="I562" s="112"/>
      <c r="J562" s="45"/>
      <c r="K562" s="45"/>
      <c r="L562" s="42"/>
      <c r="N562" s="164"/>
      <c r="O562" s="164"/>
      <c r="P562" s="193" t="str">
        <f>IF(COUNT(C562)&lt;1," ",'Web Posting Checklist'!$B$30)</f>
        <v xml:space="preserve"> </v>
      </c>
      <c r="Q562" s="193" t="str">
        <f>IF(COUNT(C562)&lt;1," ",'Web Posting Checklist'!$E$28)</f>
        <v xml:space="preserve"> </v>
      </c>
      <c r="R562" s="193" t="str">
        <f>IF(COUNT(C562)&lt;1," ",'Web Posting Checklist'!$E$29)</f>
        <v xml:space="preserve"> </v>
      </c>
    </row>
    <row r="563" spans="3:18" ht="12.75">
      <c r="C563" s="42"/>
      <c r="D563" s="121"/>
      <c r="E563" s="42"/>
      <c r="F563" s="42"/>
      <c r="G563" s="43"/>
      <c r="H563" s="115"/>
      <c r="I563" s="112"/>
      <c r="J563" s="45"/>
      <c r="K563" s="45"/>
      <c r="L563" s="42"/>
      <c r="N563" s="164"/>
      <c r="O563" s="164"/>
      <c r="P563" s="193" t="str">
        <f>IF(COUNT(C563)&lt;1," ",'Web Posting Checklist'!$B$30)</f>
        <v xml:space="preserve"> </v>
      </c>
      <c r="Q563" s="193" t="str">
        <f>IF(COUNT(C563)&lt;1," ",'Web Posting Checklist'!$E$28)</f>
        <v xml:space="preserve"> </v>
      </c>
      <c r="R563" s="193" t="str">
        <f>IF(COUNT(C563)&lt;1," ",'Web Posting Checklist'!$E$29)</f>
        <v xml:space="preserve"> </v>
      </c>
    </row>
    <row r="564" spans="3:18" ht="12.75">
      <c r="C564" s="42"/>
      <c r="D564" s="121"/>
      <c r="E564" s="42"/>
      <c r="F564" s="42"/>
      <c r="G564" s="43"/>
      <c r="H564" s="115"/>
      <c r="I564" s="112"/>
      <c r="J564" s="45"/>
      <c r="K564" s="45"/>
      <c r="L564" s="42"/>
      <c r="N564" s="164"/>
      <c r="O564" s="164"/>
      <c r="P564" s="193" t="str">
        <f>IF(COUNT(C564)&lt;1," ",'Web Posting Checklist'!$B$30)</f>
        <v xml:space="preserve"> </v>
      </c>
      <c r="Q564" s="193" t="str">
        <f>IF(COUNT(C564)&lt;1," ",'Web Posting Checklist'!$E$28)</f>
        <v xml:space="preserve"> </v>
      </c>
      <c r="R564" s="193" t="str">
        <f>IF(COUNT(C564)&lt;1," ",'Web Posting Checklist'!$E$29)</f>
        <v xml:space="preserve"> </v>
      </c>
    </row>
    <row r="565" spans="3:18" ht="12.75">
      <c r="C565" s="42"/>
      <c r="D565" s="121"/>
      <c r="E565" s="42"/>
      <c r="F565" s="42"/>
      <c r="G565" s="43"/>
      <c r="H565" s="115"/>
      <c r="I565" s="112"/>
      <c r="J565" s="45"/>
      <c r="K565" s="45"/>
      <c r="L565" s="42"/>
      <c r="N565" s="164"/>
      <c r="O565" s="164"/>
      <c r="P565" s="193" t="str">
        <f>IF(COUNT(C565)&lt;1," ",'Web Posting Checklist'!$B$30)</f>
        <v xml:space="preserve"> </v>
      </c>
      <c r="Q565" s="193" t="str">
        <f>IF(COUNT(C565)&lt;1," ",'Web Posting Checklist'!$E$28)</f>
        <v xml:space="preserve"> </v>
      </c>
      <c r="R565" s="193" t="str">
        <f>IF(COUNT(C565)&lt;1," ",'Web Posting Checklist'!$E$29)</f>
        <v xml:space="preserve"> </v>
      </c>
    </row>
    <row r="566" spans="3:18" ht="12.75">
      <c r="C566" s="42"/>
      <c r="D566" s="121"/>
      <c r="E566" s="42"/>
      <c r="F566" s="42"/>
      <c r="G566" s="43"/>
      <c r="H566" s="115"/>
      <c r="I566" s="112"/>
      <c r="J566" s="45"/>
      <c r="K566" s="45"/>
      <c r="L566" s="42"/>
      <c r="N566" s="164"/>
      <c r="O566" s="164"/>
      <c r="P566" s="193" t="str">
        <f>IF(COUNT(C566)&lt;1," ",'Web Posting Checklist'!$B$30)</f>
        <v xml:space="preserve"> </v>
      </c>
      <c r="Q566" s="193" t="str">
        <f>IF(COUNT(C566)&lt;1," ",'Web Posting Checklist'!$E$28)</f>
        <v xml:space="preserve"> </v>
      </c>
      <c r="R566" s="193" t="str">
        <f>IF(COUNT(C566)&lt;1," ",'Web Posting Checklist'!$E$29)</f>
        <v xml:space="preserve"> </v>
      </c>
    </row>
    <row r="567" spans="3:18" ht="12.75">
      <c r="C567" s="42"/>
      <c r="D567" s="121"/>
      <c r="E567" s="42"/>
      <c r="F567" s="42"/>
      <c r="G567" s="43"/>
      <c r="H567" s="115"/>
      <c r="I567" s="112"/>
      <c r="J567" s="45"/>
      <c r="K567" s="45"/>
      <c r="L567" s="42"/>
      <c r="N567" s="164"/>
      <c r="O567" s="164"/>
      <c r="P567" s="193" t="str">
        <f>IF(COUNT(C567)&lt;1," ",'Web Posting Checklist'!$B$30)</f>
        <v xml:space="preserve"> </v>
      </c>
      <c r="Q567" s="193" t="str">
        <f>IF(COUNT(C567)&lt;1," ",'Web Posting Checklist'!$E$28)</f>
        <v xml:space="preserve"> </v>
      </c>
      <c r="R567" s="193" t="str">
        <f>IF(COUNT(C567)&lt;1," ",'Web Posting Checklist'!$E$29)</f>
        <v xml:space="preserve"> </v>
      </c>
    </row>
    <row r="568" spans="3:18" ht="12.75">
      <c r="C568" s="42"/>
      <c r="D568" s="121"/>
      <c r="E568" s="42"/>
      <c r="F568" s="42"/>
      <c r="G568" s="43"/>
      <c r="H568" s="115"/>
      <c r="I568" s="112"/>
      <c r="J568" s="45"/>
      <c r="K568" s="45"/>
      <c r="L568" s="42"/>
      <c r="N568" s="164"/>
      <c r="O568" s="164"/>
      <c r="P568" s="193" t="str">
        <f>IF(COUNT(C568)&lt;1," ",'Web Posting Checklist'!$B$30)</f>
        <v xml:space="preserve"> </v>
      </c>
      <c r="Q568" s="193" t="str">
        <f>IF(COUNT(C568)&lt;1," ",'Web Posting Checklist'!$E$28)</f>
        <v xml:space="preserve"> </v>
      </c>
      <c r="R568" s="193" t="str">
        <f>IF(COUNT(C568)&lt;1," ",'Web Posting Checklist'!$E$29)</f>
        <v xml:space="preserve"> </v>
      </c>
    </row>
    <row r="569" spans="3:18" ht="12.75">
      <c r="C569" s="42"/>
      <c r="D569" s="121"/>
      <c r="E569" s="42"/>
      <c r="F569" s="42"/>
      <c r="G569" s="43"/>
      <c r="H569" s="115"/>
      <c r="I569" s="112"/>
      <c r="J569" s="45"/>
      <c r="K569" s="45"/>
      <c r="L569" s="42"/>
      <c r="N569" s="164"/>
      <c r="O569" s="164"/>
      <c r="P569" s="193" t="str">
        <f>IF(COUNT(C569)&lt;1," ",'Web Posting Checklist'!$B$30)</f>
        <v xml:space="preserve"> </v>
      </c>
      <c r="Q569" s="193" t="str">
        <f>IF(COUNT(C569)&lt;1," ",'Web Posting Checklist'!$E$28)</f>
        <v xml:space="preserve"> </v>
      </c>
      <c r="R569" s="193" t="str">
        <f>IF(COUNT(C569)&lt;1," ",'Web Posting Checklist'!$E$29)</f>
        <v xml:space="preserve"> </v>
      </c>
    </row>
    <row r="570" spans="3:18" ht="12.75">
      <c r="C570" s="42"/>
      <c r="D570" s="121"/>
      <c r="E570" s="42"/>
      <c r="F570" s="42"/>
      <c r="G570" s="43"/>
      <c r="H570" s="115"/>
      <c r="I570" s="112"/>
      <c r="J570" s="45"/>
      <c r="K570" s="45"/>
      <c r="L570" s="42"/>
      <c r="N570" s="164"/>
      <c r="O570" s="164"/>
      <c r="P570" s="193" t="str">
        <f>IF(COUNT(C570)&lt;1," ",'Web Posting Checklist'!$B$30)</f>
        <v xml:space="preserve"> </v>
      </c>
      <c r="Q570" s="193" t="str">
        <f>IF(COUNT(C570)&lt;1," ",'Web Posting Checklist'!$E$28)</f>
        <v xml:space="preserve"> </v>
      </c>
      <c r="R570" s="193" t="str">
        <f>IF(COUNT(C570)&lt;1," ",'Web Posting Checklist'!$E$29)</f>
        <v xml:space="preserve"> </v>
      </c>
    </row>
    <row r="571" spans="3:18" ht="12.75">
      <c r="C571" s="42"/>
      <c r="D571" s="121"/>
      <c r="E571" s="42"/>
      <c r="F571" s="42"/>
      <c r="G571" s="43"/>
      <c r="H571" s="115"/>
      <c r="I571" s="112"/>
      <c r="J571" s="45"/>
      <c r="K571" s="45"/>
      <c r="L571" s="42"/>
      <c r="N571" s="164"/>
      <c r="O571" s="164"/>
      <c r="P571" s="193" t="str">
        <f>IF(COUNT(C571)&lt;1," ",'Web Posting Checklist'!$B$30)</f>
        <v xml:space="preserve"> </v>
      </c>
      <c r="Q571" s="193" t="str">
        <f>IF(COUNT(C571)&lt;1," ",'Web Posting Checklist'!$E$28)</f>
        <v xml:space="preserve"> </v>
      </c>
      <c r="R571" s="193" t="str">
        <f>IF(COUNT(C571)&lt;1," ",'Web Posting Checklist'!$E$29)</f>
        <v xml:space="preserve"> </v>
      </c>
    </row>
    <row r="572" spans="3:18" ht="12.75">
      <c r="C572" s="42"/>
      <c r="D572" s="121"/>
      <c r="E572" s="42"/>
      <c r="F572" s="42"/>
      <c r="G572" s="43"/>
      <c r="H572" s="115"/>
      <c r="I572" s="112"/>
      <c r="J572" s="45"/>
      <c r="K572" s="45"/>
      <c r="L572" s="42"/>
      <c r="N572" s="164"/>
      <c r="O572" s="164"/>
      <c r="P572" s="193" t="str">
        <f>IF(COUNT(C572)&lt;1," ",'Web Posting Checklist'!$B$30)</f>
        <v xml:space="preserve"> </v>
      </c>
      <c r="Q572" s="193" t="str">
        <f>IF(COUNT(C572)&lt;1," ",'Web Posting Checklist'!$E$28)</f>
        <v xml:space="preserve"> </v>
      </c>
      <c r="R572" s="193" t="str">
        <f>IF(COUNT(C572)&lt;1," ",'Web Posting Checklist'!$E$29)</f>
        <v xml:space="preserve"> </v>
      </c>
    </row>
    <row r="573" spans="3:18" ht="12.75">
      <c r="C573" s="42"/>
      <c r="D573" s="121"/>
      <c r="E573" s="42"/>
      <c r="F573" s="42"/>
      <c r="G573" s="43"/>
      <c r="H573" s="115"/>
      <c r="I573" s="112"/>
      <c r="J573" s="45"/>
      <c r="K573" s="45"/>
      <c r="L573" s="42"/>
      <c r="N573" s="164"/>
      <c r="O573" s="164"/>
      <c r="P573" s="193" t="str">
        <f>IF(COUNT(C573)&lt;1," ",'Web Posting Checklist'!$B$30)</f>
        <v xml:space="preserve"> </v>
      </c>
      <c r="Q573" s="193" t="str">
        <f>IF(COUNT(C573)&lt;1," ",'Web Posting Checklist'!$E$28)</f>
        <v xml:space="preserve"> </v>
      </c>
      <c r="R573" s="193" t="str">
        <f>IF(COUNT(C573)&lt;1," ",'Web Posting Checklist'!$E$29)</f>
        <v xml:space="preserve"> </v>
      </c>
    </row>
    <row r="574" spans="3:18" ht="12.75">
      <c r="C574" s="42"/>
      <c r="D574" s="121"/>
      <c r="E574" s="42"/>
      <c r="F574" s="42"/>
      <c r="G574" s="43"/>
      <c r="H574" s="115"/>
      <c r="I574" s="112"/>
      <c r="J574" s="45"/>
      <c r="K574" s="45"/>
      <c r="L574" s="42"/>
      <c r="N574" s="164"/>
      <c r="O574" s="164"/>
      <c r="P574" s="193" t="str">
        <f>IF(COUNT(C574)&lt;1," ",'Web Posting Checklist'!$B$30)</f>
        <v xml:space="preserve"> </v>
      </c>
      <c r="Q574" s="193" t="str">
        <f>IF(COUNT(C574)&lt;1," ",'Web Posting Checklist'!$E$28)</f>
        <v xml:space="preserve"> </v>
      </c>
      <c r="R574" s="193" t="str">
        <f>IF(COUNT(C574)&lt;1," ",'Web Posting Checklist'!$E$29)</f>
        <v xml:space="preserve"> </v>
      </c>
    </row>
    <row r="575" spans="3:18" ht="12.75">
      <c r="C575" s="42"/>
      <c r="D575" s="121"/>
      <c r="E575" s="42"/>
      <c r="F575" s="42"/>
      <c r="G575" s="43"/>
      <c r="H575" s="115"/>
      <c r="I575" s="112"/>
      <c r="J575" s="45"/>
      <c r="K575" s="45"/>
      <c r="L575" s="42"/>
      <c r="N575" s="164"/>
      <c r="O575" s="164"/>
      <c r="P575" s="193" t="str">
        <f>IF(COUNT(C575)&lt;1," ",'Web Posting Checklist'!$B$30)</f>
        <v xml:space="preserve"> </v>
      </c>
      <c r="Q575" s="193" t="str">
        <f>IF(COUNT(C575)&lt;1," ",'Web Posting Checklist'!$E$28)</f>
        <v xml:space="preserve"> </v>
      </c>
      <c r="R575" s="193" t="str">
        <f>IF(COUNT(C575)&lt;1," ",'Web Posting Checklist'!$E$29)</f>
        <v xml:space="preserve"> </v>
      </c>
    </row>
    <row r="576" spans="3:18" ht="12.75">
      <c r="C576" s="42"/>
      <c r="D576" s="121"/>
      <c r="E576" s="42"/>
      <c r="F576" s="42"/>
      <c r="G576" s="43"/>
      <c r="H576" s="115"/>
      <c r="I576" s="112"/>
      <c r="J576" s="45"/>
      <c r="K576" s="45"/>
      <c r="L576" s="42"/>
      <c r="N576" s="164"/>
      <c r="O576" s="164"/>
      <c r="P576" s="193" t="str">
        <f>IF(COUNT(C576)&lt;1," ",'Web Posting Checklist'!$B$30)</f>
        <v xml:space="preserve"> </v>
      </c>
      <c r="Q576" s="193" t="str">
        <f>IF(COUNT(C576)&lt;1," ",'Web Posting Checklist'!$E$28)</f>
        <v xml:space="preserve"> </v>
      </c>
      <c r="R576" s="193" t="str">
        <f>IF(COUNT(C576)&lt;1," ",'Web Posting Checklist'!$E$29)</f>
        <v xml:space="preserve"> </v>
      </c>
    </row>
    <row r="577" spans="3:18" ht="12.75">
      <c r="C577" s="42"/>
      <c r="D577" s="121"/>
      <c r="E577" s="42"/>
      <c r="F577" s="42"/>
      <c r="G577" s="43"/>
      <c r="H577" s="115"/>
      <c r="I577" s="112"/>
      <c r="J577" s="45"/>
      <c r="K577" s="45"/>
      <c r="L577" s="42"/>
      <c r="N577" s="164"/>
      <c r="O577" s="164"/>
      <c r="P577" s="193" t="str">
        <f>IF(COUNT(C577)&lt;1," ",'Web Posting Checklist'!$B$30)</f>
        <v xml:space="preserve"> </v>
      </c>
      <c r="Q577" s="193" t="str">
        <f>IF(COUNT(C577)&lt;1," ",'Web Posting Checklist'!$E$28)</f>
        <v xml:space="preserve"> </v>
      </c>
      <c r="R577" s="193" t="str">
        <f>IF(COUNT(C577)&lt;1," ",'Web Posting Checklist'!$E$29)</f>
        <v xml:space="preserve"> </v>
      </c>
    </row>
    <row r="578" spans="3:18" ht="12.75">
      <c r="C578" s="42"/>
      <c r="D578" s="121"/>
      <c r="E578" s="42"/>
      <c r="F578" s="42"/>
      <c r="G578" s="43"/>
      <c r="H578" s="115"/>
      <c r="I578" s="112"/>
      <c r="J578" s="45"/>
      <c r="K578" s="45"/>
      <c r="L578" s="42"/>
      <c r="N578" s="164"/>
      <c r="O578" s="164"/>
      <c r="P578" s="193" t="str">
        <f>IF(COUNT(C578)&lt;1," ",'Web Posting Checklist'!$B$30)</f>
        <v xml:space="preserve"> </v>
      </c>
      <c r="Q578" s="193" t="str">
        <f>IF(COUNT(C578)&lt;1," ",'Web Posting Checklist'!$E$28)</f>
        <v xml:space="preserve"> </v>
      </c>
      <c r="R578" s="193" t="str">
        <f>IF(COUNT(C578)&lt;1," ",'Web Posting Checklist'!$E$29)</f>
        <v xml:space="preserve"> </v>
      </c>
    </row>
    <row r="579" spans="3:18" ht="12.75">
      <c r="C579" s="42"/>
      <c r="D579" s="121"/>
      <c r="E579" s="42"/>
      <c r="F579" s="42"/>
      <c r="G579" s="43"/>
      <c r="H579" s="115"/>
      <c r="I579" s="112"/>
      <c r="J579" s="45"/>
      <c r="K579" s="45"/>
      <c r="L579" s="42"/>
      <c r="N579" s="164"/>
      <c r="O579" s="164"/>
      <c r="P579" s="193" t="str">
        <f>IF(COUNT(C579)&lt;1," ",'Web Posting Checklist'!$B$30)</f>
        <v xml:space="preserve"> </v>
      </c>
      <c r="Q579" s="193" t="str">
        <f>IF(COUNT(C579)&lt;1," ",'Web Posting Checklist'!$E$28)</f>
        <v xml:space="preserve"> </v>
      </c>
      <c r="R579" s="193" t="str">
        <f>IF(COUNT(C579)&lt;1," ",'Web Posting Checklist'!$E$29)</f>
        <v xml:space="preserve"> </v>
      </c>
    </row>
    <row r="580" spans="3:18" ht="12.75">
      <c r="C580" s="42"/>
      <c r="D580" s="121"/>
      <c r="E580" s="42"/>
      <c r="F580" s="42"/>
      <c r="G580" s="43"/>
      <c r="H580" s="115"/>
      <c r="I580" s="112"/>
      <c r="J580" s="45"/>
      <c r="K580" s="45"/>
      <c r="L580" s="42"/>
      <c r="N580" s="164"/>
      <c r="O580" s="164"/>
      <c r="P580" s="193" t="str">
        <f>IF(COUNT(C580)&lt;1," ",'Web Posting Checklist'!$B$30)</f>
        <v xml:space="preserve"> </v>
      </c>
      <c r="Q580" s="193" t="str">
        <f>IF(COUNT(C580)&lt;1," ",'Web Posting Checklist'!$E$28)</f>
        <v xml:space="preserve"> </v>
      </c>
      <c r="R580" s="193" t="str">
        <f>IF(COUNT(C580)&lt;1," ",'Web Posting Checklist'!$E$29)</f>
        <v xml:space="preserve"> </v>
      </c>
    </row>
    <row r="581" spans="3:18" ht="12.75">
      <c r="C581" s="42"/>
      <c r="D581" s="121"/>
      <c r="E581" s="42"/>
      <c r="F581" s="42"/>
      <c r="G581" s="43"/>
      <c r="H581" s="115"/>
      <c r="I581" s="112"/>
      <c r="J581" s="45"/>
      <c r="K581" s="45"/>
      <c r="L581" s="42"/>
      <c r="N581" s="164"/>
      <c r="O581" s="164"/>
      <c r="P581" s="193" t="str">
        <f>IF(COUNT(C581)&lt;1," ",'Web Posting Checklist'!$B$30)</f>
        <v xml:space="preserve"> </v>
      </c>
      <c r="Q581" s="193" t="str">
        <f>IF(COUNT(C581)&lt;1," ",'Web Posting Checklist'!$E$28)</f>
        <v xml:space="preserve"> </v>
      </c>
      <c r="R581" s="193" t="str">
        <f>IF(COUNT(C581)&lt;1," ",'Web Posting Checklist'!$E$29)</f>
        <v xml:space="preserve"> </v>
      </c>
    </row>
    <row r="582" spans="3:18" ht="12.75">
      <c r="C582" s="42"/>
      <c r="D582" s="121"/>
      <c r="E582" s="42"/>
      <c r="F582" s="42"/>
      <c r="G582" s="43"/>
      <c r="H582" s="115"/>
      <c r="I582" s="112"/>
      <c r="J582" s="45"/>
      <c r="K582" s="45"/>
      <c r="L582" s="42"/>
      <c r="N582" s="164"/>
      <c r="O582" s="164"/>
      <c r="P582" s="193" t="str">
        <f>IF(COUNT(C582)&lt;1," ",'Web Posting Checklist'!$B$30)</f>
        <v xml:space="preserve"> </v>
      </c>
      <c r="Q582" s="193" t="str">
        <f>IF(COUNT(C582)&lt;1," ",'Web Posting Checklist'!$E$28)</f>
        <v xml:space="preserve"> </v>
      </c>
      <c r="R582" s="193" t="str">
        <f>IF(COUNT(C582)&lt;1," ",'Web Posting Checklist'!$E$29)</f>
        <v xml:space="preserve"> </v>
      </c>
    </row>
    <row r="583" spans="3:18" ht="12.75">
      <c r="C583" s="42"/>
      <c r="D583" s="121"/>
      <c r="E583" s="42"/>
      <c r="F583" s="42"/>
      <c r="G583" s="43"/>
      <c r="H583" s="115"/>
      <c r="I583" s="112"/>
      <c r="J583" s="45"/>
      <c r="K583" s="45"/>
      <c r="L583" s="42"/>
      <c r="N583" s="164"/>
      <c r="O583" s="164"/>
      <c r="P583" s="193" t="str">
        <f>IF(COUNT(C583)&lt;1," ",'Web Posting Checklist'!$B$30)</f>
        <v xml:space="preserve"> </v>
      </c>
      <c r="Q583" s="193" t="str">
        <f>IF(COUNT(C583)&lt;1," ",'Web Posting Checklist'!$E$28)</f>
        <v xml:space="preserve"> </v>
      </c>
      <c r="R583" s="193" t="str">
        <f>IF(COUNT(C583)&lt;1," ",'Web Posting Checklist'!$E$29)</f>
        <v xml:space="preserve"> </v>
      </c>
    </row>
    <row r="584" spans="3:18" ht="12.75">
      <c r="C584" s="42"/>
      <c r="D584" s="121"/>
      <c r="E584" s="42"/>
      <c r="F584" s="42"/>
      <c r="G584" s="43"/>
      <c r="H584" s="115"/>
      <c r="I584" s="112"/>
      <c r="J584" s="45"/>
      <c r="K584" s="45"/>
      <c r="L584" s="42"/>
      <c r="N584" s="164"/>
      <c r="O584" s="164"/>
      <c r="P584" s="193" t="str">
        <f>IF(COUNT(C584)&lt;1," ",'Web Posting Checklist'!$B$30)</f>
        <v xml:space="preserve"> </v>
      </c>
      <c r="Q584" s="193" t="str">
        <f>IF(COUNT(C584)&lt;1," ",'Web Posting Checklist'!$E$28)</f>
        <v xml:space="preserve"> </v>
      </c>
      <c r="R584" s="193" t="str">
        <f>IF(COUNT(C584)&lt;1," ",'Web Posting Checklist'!$E$29)</f>
        <v xml:space="preserve"> </v>
      </c>
    </row>
    <row r="585" spans="3:18" ht="12.75">
      <c r="C585" s="42"/>
      <c r="D585" s="121"/>
      <c r="E585" s="42"/>
      <c r="F585" s="42"/>
      <c r="G585" s="43"/>
      <c r="H585" s="115"/>
      <c r="I585" s="112"/>
      <c r="J585" s="45"/>
      <c r="K585" s="45"/>
      <c r="L585" s="42"/>
      <c r="N585" s="164"/>
      <c r="O585" s="164"/>
      <c r="P585" s="193" t="str">
        <f>IF(COUNT(C585)&lt;1," ",'Web Posting Checklist'!$B$30)</f>
        <v xml:space="preserve"> </v>
      </c>
      <c r="Q585" s="193" t="str">
        <f>IF(COUNT(C585)&lt;1," ",'Web Posting Checklist'!$E$28)</f>
        <v xml:space="preserve"> </v>
      </c>
      <c r="R585" s="193" t="str">
        <f>IF(COUNT(C585)&lt;1," ",'Web Posting Checklist'!$E$29)</f>
        <v xml:space="preserve"> </v>
      </c>
    </row>
    <row r="586" spans="3:18" ht="12.75">
      <c r="C586" s="42"/>
      <c r="D586" s="121"/>
      <c r="E586" s="42"/>
      <c r="F586" s="42"/>
      <c r="G586" s="43"/>
      <c r="H586" s="115"/>
      <c r="I586" s="112"/>
      <c r="J586" s="45"/>
      <c r="K586" s="45"/>
      <c r="L586" s="42"/>
      <c r="N586" s="164"/>
      <c r="O586" s="164"/>
      <c r="P586" s="193" t="str">
        <f>IF(COUNT(C586)&lt;1," ",'Web Posting Checklist'!$B$30)</f>
        <v xml:space="preserve"> </v>
      </c>
      <c r="Q586" s="193" t="str">
        <f>IF(COUNT(C586)&lt;1," ",'Web Posting Checklist'!$E$28)</f>
        <v xml:space="preserve"> </v>
      </c>
      <c r="R586" s="193" t="str">
        <f>IF(COUNT(C586)&lt;1," ",'Web Posting Checklist'!$E$29)</f>
        <v xml:space="preserve"> </v>
      </c>
    </row>
    <row r="587" spans="3:18" ht="12.75">
      <c r="C587" s="42"/>
      <c r="D587" s="121"/>
      <c r="E587" s="42"/>
      <c r="F587" s="42"/>
      <c r="G587" s="43"/>
      <c r="H587" s="115"/>
      <c r="I587" s="112"/>
      <c r="J587" s="45"/>
      <c r="K587" s="45"/>
      <c r="L587" s="42"/>
      <c r="N587" s="164"/>
      <c r="O587" s="164"/>
      <c r="P587" s="193" t="str">
        <f>IF(COUNT(C587)&lt;1," ",'Web Posting Checklist'!$B$30)</f>
        <v xml:space="preserve"> </v>
      </c>
      <c r="Q587" s="193" t="str">
        <f>IF(COUNT(C587)&lt;1," ",'Web Posting Checklist'!$E$28)</f>
        <v xml:space="preserve"> </v>
      </c>
      <c r="R587" s="193" t="str">
        <f>IF(COUNT(C587)&lt;1," ",'Web Posting Checklist'!$E$29)</f>
        <v xml:space="preserve"> </v>
      </c>
    </row>
    <row r="588" spans="3:18" ht="12.75">
      <c r="C588" s="42"/>
      <c r="D588" s="121"/>
      <c r="E588" s="42"/>
      <c r="F588" s="42"/>
      <c r="G588" s="43"/>
      <c r="H588" s="115"/>
      <c r="I588" s="112"/>
      <c r="J588" s="45"/>
      <c r="K588" s="45"/>
      <c r="L588" s="42"/>
      <c r="N588" s="164"/>
      <c r="O588" s="164"/>
      <c r="P588" s="193" t="str">
        <f>IF(COUNT(C588)&lt;1," ",'Web Posting Checklist'!$B$30)</f>
        <v xml:space="preserve"> </v>
      </c>
      <c r="Q588" s="193" t="str">
        <f>IF(COUNT(C588)&lt;1," ",'Web Posting Checklist'!$E$28)</f>
        <v xml:space="preserve"> </v>
      </c>
      <c r="R588" s="193" t="str">
        <f>IF(COUNT(C588)&lt;1," ",'Web Posting Checklist'!$E$29)</f>
        <v xml:space="preserve"> </v>
      </c>
    </row>
    <row r="589" spans="3:18" ht="12.75">
      <c r="C589" s="42"/>
      <c r="D589" s="121"/>
      <c r="E589" s="42"/>
      <c r="F589" s="42"/>
      <c r="G589" s="43"/>
      <c r="H589" s="115"/>
      <c r="I589" s="112"/>
      <c r="J589" s="45"/>
      <c r="K589" s="45"/>
      <c r="L589" s="42"/>
      <c r="N589" s="164"/>
      <c r="O589" s="164"/>
      <c r="P589" s="193" t="str">
        <f>IF(COUNT(C589)&lt;1," ",'Web Posting Checklist'!$B$30)</f>
        <v xml:space="preserve"> </v>
      </c>
      <c r="Q589" s="193" t="str">
        <f>IF(COUNT(C589)&lt;1," ",'Web Posting Checklist'!$E$28)</f>
        <v xml:space="preserve"> </v>
      </c>
      <c r="R589" s="193" t="str">
        <f>IF(COUNT(C589)&lt;1," ",'Web Posting Checklist'!$E$29)</f>
        <v xml:space="preserve"> </v>
      </c>
    </row>
    <row r="590" spans="3:18" ht="12.75">
      <c r="C590" s="42"/>
      <c r="D590" s="121"/>
      <c r="E590" s="42"/>
      <c r="F590" s="42"/>
      <c r="G590" s="43"/>
      <c r="H590" s="115"/>
      <c r="I590" s="112"/>
      <c r="J590" s="45"/>
      <c r="K590" s="45"/>
      <c r="L590" s="42"/>
      <c r="N590" s="164"/>
      <c r="O590" s="164"/>
      <c r="P590" s="193" t="str">
        <f>IF(COUNT(C590)&lt;1," ",'Web Posting Checklist'!$B$30)</f>
        <v xml:space="preserve"> </v>
      </c>
      <c r="Q590" s="193" t="str">
        <f>IF(COUNT(C590)&lt;1," ",'Web Posting Checklist'!$E$28)</f>
        <v xml:space="preserve"> </v>
      </c>
      <c r="R590" s="193" t="str">
        <f>IF(COUNT(C590)&lt;1," ",'Web Posting Checklist'!$E$29)</f>
        <v xml:space="preserve"> </v>
      </c>
    </row>
    <row r="591" spans="3:18" ht="12.75">
      <c r="C591" s="42"/>
      <c r="D591" s="121"/>
      <c r="E591" s="42"/>
      <c r="F591" s="42"/>
      <c r="G591" s="43"/>
      <c r="H591" s="115"/>
      <c r="I591" s="112"/>
      <c r="J591" s="45"/>
      <c r="K591" s="45"/>
      <c r="L591" s="42"/>
      <c r="N591" s="164"/>
      <c r="O591" s="164"/>
      <c r="P591" s="193" t="str">
        <f>IF(COUNT(C591)&lt;1," ",'Web Posting Checklist'!$B$30)</f>
        <v xml:space="preserve"> </v>
      </c>
      <c r="Q591" s="193" t="str">
        <f>IF(COUNT(C591)&lt;1," ",'Web Posting Checklist'!$E$28)</f>
        <v xml:space="preserve"> </v>
      </c>
      <c r="R591" s="193" t="str">
        <f>IF(COUNT(C591)&lt;1," ",'Web Posting Checklist'!$E$29)</f>
        <v xml:space="preserve"> </v>
      </c>
    </row>
    <row r="592" spans="3:18" ht="12.75">
      <c r="C592" s="42"/>
      <c r="D592" s="121"/>
      <c r="E592" s="42"/>
      <c r="F592" s="42"/>
      <c r="G592" s="43"/>
      <c r="H592" s="115"/>
      <c r="I592" s="112"/>
      <c r="J592" s="45"/>
      <c r="K592" s="45"/>
      <c r="L592" s="42"/>
      <c r="N592" s="164"/>
      <c r="O592" s="164"/>
      <c r="P592" s="193" t="str">
        <f>IF(COUNT(C592)&lt;1," ",'Web Posting Checklist'!$B$30)</f>
        <v xml:space="preserve"> </v>
      </c>
      <c r="Q592" s="193" t="str">
        <f>IF(COUNT(C592)&lt;1," ",'Web Posting Checklist'!$E$28)</f>
        <v xml:space="preserve"> </v>
      </c>
      <c r="R592" s="193" t="str">
        <f>IF(COUNT(C592)&lt;1," ",'Web Posting Checklist'!$E$29)</f>
        <v xml:space="preserve"> </v>
      </c>
    </row>
    <row r="593" spans="3:18" ht="12.75">
      <c r="C593" s="42"/>
      <c r="D593" s="121"/>
      <c r="E593" s="42"/>
      <c r="F593" s="42"/>
      <c r="G593" s="43"/>
      <c r="H593" s="115"/>
      <c r="I593" s="112"/>
      <c r="J593" s="45"/>
      <c r="K593" s="45"/>
      <c r="L593" s="42"/>
      <c r="N593" s="164"/>
      <c r="O593" s="164"/>
      <c r="P593" s="193" t="str">
        <f>IF(COUNT(C593)&lt;1," ",'Web Posting Checklist'!$B$30)</f>
        <v xml:space="preserve"> </v>
      </c>
      <c r="Q593" s="193" t="str">
        <f>IF(COUNT(C593)&lt;1," ",'Web Posting Checklist'!$E$28)</f>
        <v xml:space="preserve"> </v>
      </c>
      <c r="R593" s="193" t="str">
        <f>IF(COUNT(C593)&lt;1," ",'Web Posting Checklist'!$E$29)</f>
        <v xml:space="preserve"> </v>
      </c>
    </row>
    <row r="594" spans="3:18" ht="12.75">
      <c r="C594" s="42"/>
      <c r="D594" s="121"/>
      <c r="E594" s="42"/>
      <c r="F594" s="42"/>
      <c r="G594" s="43"/>
      <c r="H594" s="115"/>
      <c r="I594" s="112"/>
      <c r="J594" s="45"/>
      <c r="K594" s="45"/>
      <c r="L594" s="42"/>
      <c r="N594" s="164"/>
      <c r="O594" s="164"/>
      <c r="P594" s="193" t="str">
        <f>IF(COUNT(C594)&lt;1," ",'Web Posting Checklist'!$B$30)</f>
        <v xml:space="preserve"> </v>
      </c>
      <c r="Q594" s="193" t="str">
        <f>IF(COUNT(C594)&lt;1," ",'Web Posting Checklist'!$E$28)</f>
        <v xml:space="preserve"> </v>
      </c>
      <c r="R594" s="193" t="str">
        <f>IF(COUNT(C594)&lt;1," ",'Web Posting Checklist'!$E$29)</f>
        <v xml:space="preserve"> </v>
      </c>
    </row>
    <row r="595" spans="3:18" ht="12.75">
      <c r="C595" s="42"/>
      <c r="D595" s="121"/>
      <c r="E595" s="42"/>
      <c r="F595" s="42"/>
      <c r="G595" s="43"/>
      <c r="H595" s="115"/>
      <c r="I595" s="112"/>
      <c r="J595" s="45"/>
      <c r="K595" s="45"/>
      <c r="L595" s="42"/>
      <c r="N595" s="164"/>
      <c r="O595" s="164"/>
      <c r="P595" s="193" t="str">
        <f>IF(COUNT(C595)&lt;1," ",'Web Posting Checklist'!$B$30)</f>
        <v xml:space="preserve"> </v>
      </c>
      <c r="Q595" s="193" t="str">
        <f>IF(COUNT(C595)&lt;1," ",'Web Posting Checklist'!$E$28)</f>
        <v xml:space="preserve"> </v>
      </c>
      <c r="R595" s="193" t="str">
        <f>IF(COUNT(C595)&lt;1," ",'Web Posting Checklist'!$E$29)</f>
        <v xml:space="preserve"> </v>
      </c>
    </row>
    <row r="596" spans="3:18" ht="12.75">
      <c r="C596" s="42"/>
      <c r="D596" s="121"/>
      <c r="E596" s="42"/>
      <c r="F596" s="42"/>
      <c r="G596" s="43"/>
      <c r="H596" s="115"/>
      <c r="I596" s="112"/>
      <c r="J596" s="45"/>
      <c r="K596" s="45"/>
      <c r="L596" s="42"/>
      <c r="N596" s="164"/>
      <c r="O596" s="164"/>
      <c r="P596" s="193" t="str">
        <f>IF(COUNT(C596)&lt;1," ",'Web Posting Checklist'!$B$30)</f>
        <v xml:space="preserve"> </v>
      </c>
      <c r="Q596" s="193" t="str">
        <f>IF(COUNT(C596)&lt;1," ",'Web Posting Checklist'!$E$28)</f>
        <v xml:space="preserve"> </v>
      </c>
      <c r="R596" s="193" t="str">
        <f>IF(COUNT(C596)&lt;1," ",'Web Posting Checklist'!$E$29)</f>
        <v xml:space="preserve"> </v>
      </c>
    </row>
    <row r="597" spans="3:18" ht="12.75">
      <c r="C597" s="42"/>
      <c r="D597" s="121"/>
      <c r="E597" s="42"/>
      <c r="F597" s="42"/>
      <c r="G597" s="43"/>
      <c r="H597" s="115"/>
      <c r="I597" s="112"/>
      <c r="J597" s="45"/>
      <c r="K597" s="45"/>
      <c r="L597" s="42"/>
      <c r="N597" s="164"/>
      <c r="O597" s="164"/>
      <c r="P597" s="193" t="str">
        <f>IF(COUNT(C597)&lt;1," ",'Web Posting Checklist'!$B$30)</f>
        <v xml:space="preserve"> </v>
      </c>
      <c r="Q597" s="193" t="str">
        <f>IF(COUNT(C597)&lt;1," ",'Web Posting Checklist'!$E$28)</f>
        <v xml:space="preserve"> </v>
      </c>
      <c r="R597" s="193" t="str">
        <f>IF(COUNT(C597)&lt;1," ",'Web Posting Checklist'!$E$29)</f>
        <v xml:space="preserve"> </v>
      </c>
    </row>
    <row r="598" spans="3:18" ht="12.75">
      <c r="C598" s="42"/>
      <c r="D598" s="121"/>
      <c r="E598" s="42"/>
      <c r="F598" s="42"/>
      <c r="G598" s="43"/>
      <c r="H598" s="115"/>
      <c r="I598" s="112"/>
      <c r="J598" s="45"/>
      <c r="K598" s="45"/>
      <c r="L598" s="42"/>
      <c r="N598" s="164"/>
      <c r="O598" s="164"/>
      <c r="P598" s="193" t="str">
        <f>IF(COUNT(C598)&lt;1," ",'Web Posting Checklist'!$B$30)</f>
        <v xml:space="preserve"> </v>
      </c>
      <c r="Q598" s="193" t="str">
        <f>IF(COUNT(C598)&lt;1," ",'Web Posting Checklist'!$E$28)</f>
        <v xml:space="preserve"> </v>
      </c>
      <c r="R598" s="193" t="str">
        <f>IF(COUNT(C598)&lt;1," ",'Web Posting Checklist'!$E$29)</f>
        <v xml:space="preserve"> </v>
      </c>
    </row>
    <row r="599" spans="3:18" ht="12.75">
      <c r="C599" s="42"/>
      <c r="D599" s="121"/>
      <c r="E599" s="42"/>
      <c r="F599" s="42"/>
      <c r="G599" s="43"/>
      <c r="H599" s="115"/>
      <c r="I599" s="112"/>
      <c r="J599" s="45"/>
      <c r="K599" s="45"/>
      <c r="L599" s="42"/>
      <c r="N599" s="164"/>
      <c r="O599" s="164"/>
      <c r="P599" s="193" t="str">
        <f>IF(COUNT(C599)&lt;1," ",'Web Posting Checklist'!$B$30)</f>
        <v xml:space="preserve"> </v>
      </c>
      <c r="Q599" s="193" t="str">
        <f>IF(COUNT(C599)&lt;1," ",'Web Posting Checklist'!$E$28)</f>
        <v xml:space="preserve"> </v>
      </c>
      <c r="R599" s="193" t="str">
        <f>IF(COUNT(C599)&lt;1," ",'Web Posting Checklist'!$E$29)</f>
        <v xml:space="preserve"> </v>
      </c>
    </row>
    <row r="600" spans="3:18" ht="12.75">
      <c r="C600" s="42"/>
      <c r="D600" s="121"/>
      <c r="E600" s="42"/>
      <c r="F600" s="42"/>
      <c r="G600" s="43"/>
      <c r="H600" s="115"/>
      <c r="I600" s="112"/>
      <c r="J600" s="45"/>
      <c r="K600" s="45"/>
      <c r="L600" s="42"/>
      <c r="N600" s="164"/>
      <c r="O600" s="164"/>
      <c r="Q600" s="193" t="str">
        <f>IF(COUNT(C600)&lt;1," ",'Web Posting Checklist'!$E$28)</f>
        <v xml:space="preserve"> </v>
      </c>
      <c r="R600" s="193" t="str">
        <f>IF(COUNT(C600)&lt;1," ",'Web Posting Checklist'!$E$29)</f>
        <v xml:space="preserve"> </v>
      </c>
    </row>
    <row r="601" spans="3:18" ht="12.75">
      <c r="C601" s="42"/>
      <c r="D601" s="121"/>
      <c r="E601" s="42"/>
      <c r="F601" s="42"/>
      <c r="G601" s="43"/>
      <c r="H601" s="115"/>
      <c r="I601" s="112"/>
      <c r="J601" s="45"/>
      <c r="K601" s="45"/>
      <c r="L601" s="42"/>
      <c r="N601" s="164"/>
      <c r="O601" s="164"/>
      <c r="Q601" s="193" t="str">
        <f>IF(COUNT(C601)&lt;1," ",'Web Posting Checklist'!$E$28)</f>
        <v xml:space="preserve"> </v>
      </c>
      <c r="R601" s="193" t="str">
        <f>IF(COUNT(C601)&lt;1," ",'Web Posting Checklist'!$E$29)</f>
        <v xml:space="preserve"> </v>
      </c>
    </row>
    <row r="602" spans="3:18" ht="12.75">
      <c r="C602" s="42"/>
      <c r="D602" s="121"/>
      <c r="E602" s="42"/>
      <c r="F602" s="42"/>
      <c r="G602" s="43"/>
      <c r="H602" s="115"/>
      <c r="I602" s="112"/>
      <c r="J602" s="45"/>
      <c r="K602" s="45"/>
      <c r="L602" s="42"/>
      <c r="N602" s="164"/>
      <c r="O602" s="164"/>
      <c r="Q602" s="193" t="str">
        <f>IF(COUNT(C602)&lt;1," ",'Web Posting Checklist'!$E$28)</f>
        <v xml:space="preserve"> </v>
      </c>
      <c r="R602" s="193" t="str">
        <f>IF(COUNT(C602)&lt;1," ",'Web Posting Checklist'!$E$29)</f>
        <v xml:space="preserve"> </v>
      </c>
    </row>
    <row r="603" spans="3:18" ht="12.75">
      <c r="C603" s="42"/>
      <c r="D603" s="121"/>
      <c r="E603" s="42"/>
      <c r="F603" s="42"/>
      <c r="G603" s="43"/>
      <c r="H603" s="115"/>
      <c r="I603" s="112"/>
      <c r="J603" s="45"/>
      <c r="K603" s="45"/>
      <c r="L603" s="42"/>
      <c r="N603" s="164"/>
      <c r="O603" s="164"/>
      <c r="Q603" s="193" t="str">
        <f>IF(COUNT(C603)&lt;1," ",'Web Posting Checklist'!$E$28)</f>
        <v xml:space="preserve"> </v>
      </c>
      <c r="R603" s="193" t="str">
        <f>IF(COUNT(C603)&lt;1," ",'Web Posting Checklist'!$E$29)</f>
        <v xml:space="preserve"> </v>
      </c>
    </row>
    <row r="604" spans="3:18" ht="12.75">
      <c r="C604" s="42"/>
      <c r="D604" s="121"/>
      <c r="E604" s="42"/>
      <c r="F604" s="42"/>
      <c r="G604" s="43"/>
      <c r="H604" s="115"/>
      <c r="I604" s="112"/>
      <c r="J604" s="45"/>
      <c r="K604" s="45"/>
      <c r="L604" s="42"/>
      <c r="N604" s="164"/>
      <c r="O604" s="164"/>
      <c r="Q604" s="193" t="str">
        <f>IF(COUNT(C604)&lt;1," ",'Web Posting Checklist'!$E$28)</f>
        <v xml:space="preserve"> </v>
      </c>
      <c r="R604" s="193" t="str">
        <f>IF(COUNT(C604)&lt;1," ",'Web Posting Checklist'!$E$29)</f>
        <v xml:space="preserve"> </v>
      </c>
    </row>
    <row r="605" spans="3:18" ht="12.75">
      <c r="C605" s="42"/>
      <c r="D605" s="121"/>
      <c r="E605" s="42"/>
      <c r="F605" s="42"/>
      <c r="G605" s="43"/>
      <c r="H605" s="115"/>
      <c r="I605" s="112"/>
      <c r="J605" s="45"/>
      <c r="K605" s="45"/>
      <c r="L605" s="42"/>
      <c r="N605" s="164"/>
      <c r="O605" s="164"/>
      <c r="Q605" s="193" t="str">
        <f>IF(COUNT(C605)&lt;1," ",'Web Posting Checklist'!$E$28)</f>
        <v xml:space="preserve"> </v>
      </c>
      <c r="R605" s="193" t="str">
        <f>IF(COUNT(C605)&lt;1," ",'Web Posting Checklist'!$E$29)</f>
        <v xml:space="preserve"> </v>
      </c>
    </row>
    <row r="606" spans="3:18" ht="12.75">
      <c r="C606" s="42"/>
      <c r="D606" s="121"/>
      <c r="E606" s="42"/>
      <c r="F606" s="42"/>
      <c r="G606" s="43"/>
      <c r="H606" s="115"/>
      <c r="I606" s="112"/>
      <c r="J606" s="45"/>
      <c r="K606" s="45"/>
      <c r="L606" s="42"/>
      <c r="N606" s="164"/>
      <c r="O606" s="164"/>
      <c r="Q606" s="193" t="str">
        <f>IF(COUNT(C606)&lt;1," ",'Web Posting Checklist'!$E$28)</f>
        <v xml:space="preserve"> </v>
      </c>
      <c r="R606" s="193" t="str">
        <f>IF(COUNT(C606)&lt;1," ",'Web Posting Checklist'!$E$29)</f>
        <v xml:space="preserve"> </v>
      </c>
    </row>
    <row r="607" spans="3:18" ht="12.75">
      <c r="C607" s="42"/>
      <c r="D607" s="121"/>
      <c r="E607" s="42"/>
      <c r="F607" s="42"/>
      <c r="G607" s="43"/>
      <c r="H607" s="115"/>
      <c r="I607" s="112"/>
      <c r="J607" s="45"/>
      <c r="K607" s="45"/>
      <c r="L607" s="42"/>
      <c r="N607" s="164"/>
      <c r="O607" s="164"/>
      <c r="Q607" s="193" t="str">
        <f>IF(COUNT(C607)&lt;1," ",'Web Posting Checklist'!$E$28)</f>
        <v xml:space="preserve"> </v>
      </c>
      <c r="R607" s="193" t="str">
        <f>IF(COUNT(C607)&lt;1," ",'Web Posting Checklist'!$E$29)</f>
        <v xml:space="preserve"> </v>
      </c>
    </row>
    <row r="608" spans="3:18" ht="12.75">
      <c r="C608" s="42"/>
      <c r="D608" s="121"/>
      <c r="E608" s="42"/>
      <c r="F608" s="42"/>
      <c r="G608" s="43"/>
      <c r="H608" s="115"/>
      <c r="I608" s="112"/>
      <c r="J608" s="45"/>
      <c r="K608" s="45"/>
      <c r="L608" s="42"/>
      <c r="N608" s="164"/>
      <c r="O608" s="164"/>
      <c r="Q608" s="193" t="str">
        <f>IF(COUNT(C608)&lt;1," ",'Web Posting Checklist'!$E$28)</f>
        <v xml:space="preserve"> </v>
      </c>
      <c r="R608" s="193" t="str">
        <f>IF(COUNT(C608)&lt;1," ",'Web Posting Checklist'!$E$29)</f>
        <v xml:space="preserve"> </v>
      </c>
    </row>
    <row r="609" spans="3:18" ht="12.75">
      <c r="C609" s="42"/>
      <c r="D609" s="121"/>
      <c r="E609" s="42"/>
      <c r="F609" s="42"/>
      <c r="G609" s="43"/>
      <c r="H609" s="115"/>
      <c r="I609" s="112"/>
      <c r="J609" s="45"/>
      <c r="K609" s="45"/>
      <c r="L609" s="42"/>
      <c r="N609" s="164"/>
      <c r="O609" s="164"/>
      <c r="Q609" s="193" t="str">
        <f>IF(COUNT(C609)&lt;1," ",'Web Posting Checklist'!$E$28)</f>
        <v xml:space="preserve"> </v>
      </c>
      <c r="R609" s="193" t="str">
        <f>IF(COUNT(C609)&lt;1," ",'Web Posting Checklist'!$E$29)</f>
        <v xml:space="preserve"> </v>
      </c>
    </row>
    <row r="610" spans="3:18" ht="12.75">
      <c r="C610" s="42"/>
      <c r="D610" s="121"/>
      <c r="E610" s="42"/>
      <c r="F610" s="42"/>
      <c r="G610" s="43"/>
      <c r="H610" s="115"/>
      <c r="I610" s="112"/>
      <c r="J610" s="45"/>
      <c r="K610" s="45"/>
      <c r="L610" s="42"/>
      <c r="N610" s="164"/>
      <c r="O610" s="164"/>
      <c r="Q610" s="193" t="str">
        <f>IF(COUNT(C610)&lt;1," ",'Web Posting Checklist'!$E$28)</f>
        <v xml:space="preserve"> </v>
      </c>
      <c r="R610" s="193" t="str">
        <f>IF(COUNT(C610)&lt;1," ",'Web Posting Checklist'!$E$29)</f>
        <v xml:space="preserve"> </v>
      </c>
    </row>
    <row r="611" spans="3:18" ht="12.75">
      <c r="C611" s="42"/>
      <c r="D611" s="121"/>
      <c r="E611" s="42"/>
      <c r="F611" s="42"/>
      <c r="G611" s="43"/>
      <c r="H611" s="115"/>
      <c r="I611" s="112"/>
      <c r="J611" s="45"/>
      <c r="K611" s="45"/>
      <c r="L611" s="42"/>
      <c r="N611" s="164"/>
      <c r="O611" s="164"/>
      <c r="Q611" s="193" t="str">
        <f>IF(COUNT(C611)&lt;1," ",'Web Posting Checklist'!$E$28)</f>
        <v xml:space="preserve"> </v>
      </c>
      <c r="R611" s="193" t="str">
        <f>IF(COUNT(C611)&lt;1," ",'Web Posting Checklist'!$E$29)</f>
        <v xml:space="preserve"> </v>
      </c>
    </row>
    <row r="612" spans="3:18" ht="12.75">
      <c r="C612" s="42"/>
      <c r="D612" s="121"/>
      <c r="E612" s="42"/>
      <c r="F612" s="42"/>
      <c r="G612" s="43"/>
      <c r="H612" s="115"/>
      <c r="I612" s="112"/>
      <c r="J612" s="45"/>
      <c r="K612" s="45"/>
      <c r="L612" s="42"/>
      <c r="N612" s="164"/>
      <c r="O612" s="164"/>
      <c r="Q612" s="193" t="str">
        <f>IF(COUNT(C612)&lt;1," ",'Web Posting Checklist'!$E$28)</f>
        <v xml:space="preserve"> </v>
      </c>
      <c r="R612" s="193" t="str">
        <f>IF(COUNT(C612)&lt;1," ",'Web Posting Checklist'!$E$29)</f>
        <v xml:space="preserve"> </v>
      </c>
    </row>
    <row r="613" spans="3:18" ht="12.75">
      <c r="C613" s="42"/>
      <c r="D613" s="121"/>
      <c r="E613" s="42"/>
      <c r="F613" s="42"/>
      <c r="G613" s="43"/>
      <c r="H613" s="115"/>
      <c r="I613" s="112"/>
      <c r="J613" s="45"/>
      <c r="K613" s="45"/>
      <c r="L613" s="42"/>
      <c r="N613" s="164"/>
      <c r="O613" s="164"/>
      <c r="Q613" s="193" t="str">
        <f>IF(COUNT(C613)&lt;1," ",'Web Posting Checklist'!$E$28)</f>
        <v xml:space="preserve"> </v>
      </c>
      <c r="R613" s="193" t="str">
        <f>IF(COUNT(C613)&lt;1," ",'Web Posting Checklist'!$E$29)</f>
        <v xml:space="preserve"> </v>
      </c>
    </row>
    <row r="614" spans="3:18" ht="12.75">
      <c r="C614" s="42"/>
      <c r="D614" s="121"/>
      <c r="E614" s="42"/>
      <c r="F614" s="42"/>
      <c r="G614" s="43"/>
      <c r="H614" s="115"/>
      <c r="I614" s="112"/>
      <c r="J614" s="45"/>
      <c r="K614" s="45"/>
      <c r="L614" s="42"/>
      <c r="N614" s="164"/>
      <c r="O614" s="164"/>
      <c r="Q614" s="193" t="str">
        <f>IF(COUNT(C614)&lt;1," ",'Web Posting Checklist'!$E$28)</f>
        <v xml:space="preserve"> </v>
      </c>
      <c r="R614" s="193" t="str">
        <f>IF(COUNT(C614)&lt;1," ",'Web Posting Checklist'!$E$29)</f>
        <v xml:space="preserve"> </v>
      </c>
    </row>
    <row r="615" spans="3:18" ht="12.75">
      <c r="C615" s="42"/>
      <c r="D615" s="121"/>
      <c r="E615" s="42"/>
      <c r="F615" s="42"/>
      <c r="G615" s="43"/>
      <c r="H615" s="115"/>
      <c r="I615" s="112"/>
      <c r="J615" s="45"/>
      <c r="K615" s="45"/>
      <c r="L615" s="42"/>
      <c r="N615" s="164"/>
      <c r="O615" s="164"/>
      <c r="Q615" s="193" t="str">
        <f>IF(COUNT(C615)&lt;1," ",'Web Posting Checklist'!$E$28)</f>
        <v xml:space="preserve"> </v>
      </c>
      <c r="R615" s="193" t="str">
        <f>IF(COUNT(C615)&lt;1," ",'Web Posting Checklist'!$E$29)</f>
        <v xml:space="preserve"> </v>
      </c>
    </row>
    <row r="616" spans="3:18" ht="12.75">
      <c r="C616" s="42"/>
      <c r="D616" s="121"/>
      <c r="E616" s="42"/>
      <c r="F616" s="42"/>
      <c r="G616" s="43"/>
      <c r="H616" s="115"/>
      <c r="I616" s="112"/>
      <c r="J616" s="45"/>
      <c r="K616" s="45"/>
      <c r="L616" s="42"/>
      <c r="N616" s="164"/>
      <c r="O616" s="164"/>
      <c r="Q616" s="193" t="str">
        <f>IF(COUNT(C616)&lt;1," ",'Web Posting Checklist'!$E$28)</f>
        <v xml:space="preserve"> </v>
      </c>
      <c r="R616" s="193" t="str">
        <f>IF(COUNT(C616)&lt;1," ",'Web Posting Checklist'!$E$29)</f>
        <v xml:space="preserve"> </v>
      </c>
    </row>
    <row r="617" spans="3:18" ht="12.75">
      <c r="C617" s="42"/>
      <c r="D617" s="121"/>
      <c r="E617" s="42"/>
      <c r="F617" s="42"/>
      <c r="G617" s="43"/>
      <c r="H617" s="115"/>
      <c r="I617" s="112"/>
      <c r="J617" s="45"/>
      <c r="K617" s="45"/>
      <c r="L617" s="42"/>
      <c r="N617" s="164"/>
      <c r="O617" s="164"/>
      <c r="Q617" s="193" t="str">
        <f>IF(COUNT(C617)&lt;1," ",'Web Posting Checklist'!$E$28)</f>
        <v xml:space="preserve"> </v>
      </c>
      <c r="R617" s="193" t="str">
        <f>IF(COUNT(C617)&lt;1," ",'Web Posting Checklist'!$E$29)</f>
        <v xml:space="preserve"> </v>
      </c>
    </row>
    <row r="618" spans="3:18" ht="12.75">
      <c r="C618" s="42"/>
      <c r="D618" s="42"/>
      <c r="E618" s="42"/>
      <c r="F618" s="42"/>
      <c r="G618" s="43"/>
      <c r="H618" s="115"/>
      <c r="I618" s="112"/>
      <c r="J618" s="45"/>
      <c r="K618" s="45"/>
      <c r="L618" s="42"/>
      <c r="N618" s="164"/>
      <c r="O618" s="164"/>
      <c r="Q618" s="193" t="str">
        <f>IF(COUNT(C618)&lt;1," ",'Web Posting Checklist'!$E$28)</f>
        <v xml:space="preserve"> </v>
      </c>
      <c r="R618" s="193" t="str">
        <f>IF(COUNT(C618)&lt;1," ",'Web Posting Checklist'!$E$29)</f>
        <v xml:space="preserve"> </v>
      </c>
    </row>
    <row r="619" spans="3:18" ht="12.75">
      <c r="C619" s="42"/>
      <c r="D619" s="42"/>
      <c r="E619" s="42"/>
      <c r="F619" s="42"/>
      <c r="G619" s="43"/>
      <c r="H619" s="115"/>
      <c r="I619" s="112"/>
      <c r="J619" s="45"/>
      <c r="K619" s="45"/>
      <c r="L619" s="42"/>
      <c r="N619" s="164"/>
      <c r="O619" s="164"/>
      <c r="Q619" s="193" t="str">
        <f>IF(COUNT(C619)&lt;1," ",'Web Posting Checklist'!$E$28)</f>
        <v xml:space="preserve"> </v>
      </c>
      <c r="R619" s="193" t="str">
        <f>IF(COUNT(C619)&lt;1," ",'Web Posting Checklist'!$E$29)</f>
        <v xml:space="preserve"> </v>
      </c>
    </row>
    <row r="620" spans="3:15" ht="12.75">
      <c r="C620" s="42"/>
      <c r="D620" s="42"/>
      <c r="E620" s="42"/>
      <c r="F620" s="42"/>
      <c r="G620" s="43"/>
      <c r="H620" s="115"/>
      <c r="I620" s="112"/>
      <c r="J620" s="45"/>
      <c r="K620" s="45"/>
      <c r="L620" s="42"/>
      <c r="N620" s="164"/>
      <c r="O620" s="164"/>
    </row>
    <row r="621" spans="3:15" ht="12.75">
      <c r="C621" s="42"/>
      <c r="D621" s="42"/>
      <c r="E621" s="42"/>
      <c r="F621" s="42"/>
      <c r="G621" s="43"/>
      <c r="H621" s="115"/>
      <c r="I621" s="112"/>
      <c r="J621" s="45"/>
      <c r="K621" s="45"/>
      <c r="L621" s="42"/>
      <c r="N621" s="164"/>
      <c r="O621" s="164"/>
    </row>
    <row r="622" spans="3:15" ht="12.75">
      <c r="C622" s="42"/>
      <c r="D622" s="42"/>
      <c r="E622" s="42"/>
      <c r="F622" s="42"/>
      <c r="G622" s="43"/>
      <c r="H622" s="115"/>
      <c r="I622" s="112"/>
      <c r="J622" s="45"/>
      <c r="K622" s="45"/>
      <c r="L622" s="42"/>
      <c r="N622" s="164"/>
      <c r="O622" s="164"/>
    </row>
    <row r="623" spans="3:15" ht="12.75">
      <c r="C623" s="42"/>
      <c r="D623" s="42"/>
      <c r="E623" s="42"/>
      <c r="F623" s="42"/>
      <c r="G623" s="43"/>
      <c r="H623" s="115"/>
      <c r="I623" s="112"/>
      <c r="J623" s="45"/>
      <c r="K623" s="45"/>
      <c r="L623" s="42"/>
      <c r="N623" s="164"/>
      <c r="O623" s="164"/>
    </row>
    <row r="624" spans="3:15" ht="12.75">
      <c r="C624" s="42"/>
      <c r="D624" s="42"/>
      <c r="E624" s="42"/>
      <c r="F624" s="42"/>
      <c r="G624" s="43"/>
      <c r="H624" s="115"/>
      <c r="I624" s="112"/>
      <c r="J624" s="45"/>
      <c r="K624" s="45"/>
      <c r="L624" s="42"/>
      <c r="N624" s="164"/>
      <c r="O624" s="164"/>
    </row>
    <row r="625" spans="3:15" ht="12.75">
      <c r="C625" s="42"/>
      <c r="D625" s="42"/>
      <c r="E625" s="42"/>
      <c r="F625" s="42"/>
      <c r="G625" s="43"/>
      <c r="H625" s="115"/>
      <c r="I625" s="112"/>
      <c r="J625" s="45"/>
      <c r="K625" s="45"/>
      <c r="L625" s="42"/>
      <c r="N625" s="164"/>
      <c r="O625" s="164"/>
    </row>
    <row r="626" spans="3:15" ht="12.75">
      <c r="C626" s="42"/>
      <c r="D626" s="42"/>
      <c r="E626" s="42"/>
      <c r="F626" s="42"/>
      <c r="G626" s="43"/>
      <c r="H626" s="115"/>
      <c r="I626" s="112"/>
      <c r="J626" s="45"/>
      <c r="K626" s="45"/>
      <c r="L626" s="42"/>
      <c r="N626" s="164"/>
      <c r="O626" s="164"/>
    </row>
    <row r="627" spans="3:15" ht="12.75">
      <c r="C627" s="42"/>
      <c r="D627" s="42"/>
      <c r="E627" s="42"/>
      <c r="F627" s="42"/>
      <c r="G627" s="43"/>
      <c r="H627" s="115"/>
      <c r="I627" s="112"/>
      <c r="J627" s="45"/>
      <c r="K627" s="45"/>
      <c r="L627" s="42"/>
      <c r="N627" s="164"/>
      <c r="O627" s="164"/>
    </row>
    <row r="628" spans="3:15" ht="12.75">
      <c r="C628" s="42"/>
      <c r="D628" s="42"/>
      <c r="E628" s="42"/>
      <c r="F628" s="42"/>
      <c r="G628" s="43"/>
      <c r="H628" s="115"/>
      <c r="I628" s="112"/>
      <c r="J628" s="45"/>
      <c r="K628" s="45"/>
      <c r="L628" s="42"/>
      <c r="N628" s="164"/>
      <c r="O628" s="164"/>
    </row>
    <row r="629" spans="3:15" ht="12.75">
      <c r="C629" s="42"/>
      <c r="D629" s="42"/>
      <c r="E629" s="42"/>
      <c r="F629" s="42"/>
      <c r="G629" s="43"/>
      <c r="H629" s="115"/>
      <c r="I629" s="112"/>
      <c r="J629" s="45"/>
      <c r="K629" s="45"/>
      <c r="L629" s="42"/>
      <c r="N629" s="164"/>
      <c r="O629" s="164"/>
    </row>
    <row r="630" spans="3:15" ht="12.75">
      <c r="C630" s="42"/>
      <c r="D630" s="42"/>
      <c r="E630" s="42"/>
      <c r="F630" s="42"/>
      <c r="G630" s="43"/>
      <c r="H630" s="115"/>
      <c r="I630" s="112"/>
      <c r="J630" s="45"/>
      <c r="K630" s="45"/>
      <c r="L630" s="42"/>
      <c r="N630" s="164"/>
      <c r="O630" s="164"/>
    </row>
    <row r="631" spans="3:15" ht="12.75">
      <c r="C631" s="42"/>
      <c r="D631" s="42"/>
      <c r="E631" s="42"/>
      <c r="F631" s="42"/>
      <c r="G631" s="43"/>
      <c r="H631" s="115"/>
      <c r="I631" s="112"/>
      <c r="J631" s="45"/>
      <c r="K631" s="45"/>
      <c r="L631" s="42"/>
      <c r="N631" s="164"/>
      <c r="O631" s="164"/>
    </row>
    <row r="632" spans="3:15" ht="12.75">
      <c r="C632" s="42"/>
      <c r="D632" s="42"/>
      <c r="E632" s="42"/>
      <c r="F632" s="42"/>
      <c r="G632" s="43"/>
      <c r="H632" s="115"/>
      <c r="I632" s="112"/>
      <c r="J632" s="45"/>
      <c r="K632" s="45"/>
      <c r="L632" s="42"/>
      <c r="N632" s="164"/>
      <c r="O632" s="164"/>
    </row>
    <row r="633" spans="3:15" ht="12.75">
      <c r="C633" s="42"/>
      <c r="D633" s="42"/>
      <c r="E633" s="42"/>
      <c r="F633" s="42"/>
      <c r="G633" s="43"/>
      <c r="H633" s="115"/>
      <c r="I633" s="112"/>
      <c r="J633" s="45"/>
      <c r="K633" s="45"/>
      <c r="L633" s="42"/>
      <c r="N633" s="164"/>
      <c r="O633" s="164"/>
    </row>
    <row r="634" spans="14:15" ht="12.75">
      <c r="N634" s="164"/>
      <c r="O634" s="164"/>
    </row>
    <row r="635" spans="14:15" ht="12.75">
      <c r="N635" s="164"/>
      <c r="O635" s="164"/>
    </row>
    <row r="636" spans="14:15" ht="12.75">
      <c r="N636" s="164"/>
      <c r="O636" s="164"/>
    </row>
    <row r="637" spans="14:15" ht="12.75">
      <c r="N637" s="164"/>
      <c r="O637" s="164"/>
    </row>
    <row r="638" spans="14:15" ht="12.75">
      <c r="N638" s="164"/>
      <c r="O638" s="164"/>
    </row>
    <row r="639" spans="14:15" ht="12.75">
      <c r="N639" s="164"/>
      <c r="O639" s="164"/>
    </row>
    <row r="640" spans="14:15" ht="12.75">
      <c r="N640" s="164"/>
      <c r="O640" s="164"/>
    </row>
    <row r="641" spans="14:15" ht="12.75">
      <c r="N641" s="164"/>
      <c r="O641" s="164"/>
    </row>
    <row r="642" spans="14:15" ht="12.75">
      <c r="N642" s="164"/>
      <c r="O642" s="164"/>
    </row>
    <row r="643" spans="14:15" ht="12.75">
      <c r="N643" s="164"/>
      <c r="O643" s="164"/>
    </row>
    <row r="644" spans="14:15" ht="12.75">
      <c r="N644" s="164"/>
      <c r="O644" s="164"/>
    </row>
    <row r="645" spans="14:15" ht="12.75">
      <c r="N645" s="164"/>
      <c r="O645" s="164"/>
    </row>
    <row r="646" spans="14:15" ht="12.75">
      <c r="N646" s="164"/>
      <c r="O646" s="164"/>
    </row>
    <row r="647" spans="14:15" ht="12.75">
      <c r="N647" s="164"/>
      <c r="O647" s="164"/>
    </row>
    <row r="648" spans="14:15" ht="12.75">
      <c r="N648" s="164"/>
      <c r="O648" s="164"/>
    </row>
    <row r="649" spans="14:15" ht="12.75">
      <c r="N649" s="164"/>
      <c r="O649" s="164"/>
    </row>
    <row r="650" spans="14:15" ht="12.75">
      <c r="N650" s="164"/>
      <c r="O650" s="164"/>
    </row>
    <row r="651" spans="14:15" ht="12.75">
      <c r="N651" s="164"/>
      <c r="O651" s="164"/>
    </row>
    <row r="652" spans="14:15" ht="12.75">
      <c r="N652" s="164"/>
      <c r="O652" s="164"/>
    </row>
    <row r="653" spans="14:15" ht="12.75">
      <c r="N653" s="164"/>
      <c r="O653" s="164"/>
    </row>
    <row r="654" spans="14:15" ht="12.75">
      <c r="N654" s="164"/>
      <c r="O654" s="164"/>
    </row>
    <row r="655" spans="14:15" ht="12.75">
      <c r="N655" s="164"/>
      <c r="O655" s="164"/>
    </row>
    <row r="656" spans="14:15" ht="12.75">
      <c r="N656" s="164"/>
      <c r="O656" s="164"/>
    </row>
    <row r="657" spans="14:15" ht="12.75">
      <c r="N657" s="164"/>
      <c r="O657" s="164"/>
    </row>
    <row r="658" spans="14:15" ht="12.75">
      <c r="N658" s="164"/>
      <c r="O658" s="164"/>
    </row>
    <row r="659" spans="14:15" ht="12.75">
      <c r="N659" s="164"/>
      <c r="O659" s="164"/>
    </row>
    <row r="660" spans="14:15" ht="12.75">
      <c r="N660" s="164"/>
      <c r="O660" s="164"/>
    </row>
    <row r="661" spans="14:15" ht="12.75">
      <c r="N661" s="164"/>
      <c r="O661" s="164"/>
    </row>
    <row r="662" spans="14:15" ht="12.75">
      <c r="N662" s="164"/>
      <c r="O662" s="164"/>
    </row>
    <row r="663" spans="14:15" ht="12.75">
      <c r="N663" s="164"/>
      <c r="O663" s="164"/>
    </row>
    <row r="664" spans="14:15" ht="12.75">
      <c r="N664" s="164"/>
      <c r="O664" s="164"/>
    </row>
    <row r="665" spans="14:15" ht="12.75">
      <c r="N665" s="164"/>
      <c r="O665" s="164"/>
    </row>
    <row r="666" spans="14:15" ht="12.75">
      <c r="N666" s="164"/>
      <c r="O666" s="164"/>
    </row>
    <row r="667" spans="14:15" ht="12.75">
      <c r="N667" s="164"/>
      <c r="O667" s="164"/>
    </row>
    <row r="668" spans="14:15" ht="12.75">
      <c r="N668" s="164"/>
      <c r="O668" s="164"/>
    </row>
    <row r="669" spans="14:15" ht="12.75">
      <c r="N669" s="164"/>
      <c r="O669" s="164"/>
    </row>
    <row r="670" spans="14:15" ht="12.75">
      <c r="N670" s="164"/>
      <c r="O670" s="164"/>
    </row>
    <row r="671" spans="14:15" ht="12.75">
      <c r="N671" s="164"/>
      <c r="O671" s="164"/>
    </row>
    <row r="672" spans="14:15" ht="12.75">
      <c r="N672" s="164"/>
      <c r="O672" s="164"/>
    </row>
    <row r="673" spans="14:15" ht="12.75">
      <c r="N673" s="164"/>
      <c r="O673" s="164"/>
    </row>
    <row r="674" spans="14:15" ht="12.75">
      <c r="N674" s="164"/>
      <c r="O674" s="164"/>
    </row>
    <row r="675" spans="14:15" ht="12.75">
      <c r="N675" s="164"/>
      <c r="O675" s="164"/>
    </row>
    <row r="676" spans="14:15" ht="12.75">
      <c r="N676" s="164"/>
      <c r="O676" s="164"/>
    </row>
    <row r="677" spans="14:15" ht="12.75">
      <c r="N677" s="164"/>
      <c r="O677" s="164"/>
    </row>
    <row r="678" spans="14:15" ht="12.75">
      <c r="N678" s="164"/>
      <c r="O678" s="164"/>
    </row>
    <row r="679" spans="14:15" ht="12.75">
      <c r="N679" s="164"/>
      <c r="O679" s="164"/>
    </row>
    <row r="680" spans="14:15" ht="12.75">
      <c r="N680" s="164"/>
      <c r="O680" s="164"/>
    </row>
    <row r="681" spans="14:15" ht="12.75">
      <c r="N681" s="164"/>
      <c r="O681" s="164"/>
    </row>
    <row r="682" spans="14:15" ht="12.75">
      <c r="N682" s="164"/>
      <c r="O682" s="164"/>
    </row>
    <row r="683" spans="14:15" ht="12.75">
      <c r="N683" s="164"/>
      <c r="O683" s="164"/>
    </row>
    <row r="684" spans="14:15" ht="12.75">
      <c r="N684" s="164"/>
      <c r="O684" s="164"/>
    </row>
    <row r="685" spans="14:15" ht="12.75">
      <c r="N685" s="164"/>
      <c r="O685" s="164"/>
    </row>
    <row r="686" spans="14:15" ht="12.75">
      <c r="N686" s="164"/>
      <c r="O686" s="164"/>
    </row>
    <row r="687" spans="14:15" ht="12.75">
      <c r="N687" s="164"/>
      <c r="O687" s="164"/>
    </row>
    <row r="688" spans="14:15" ht="12.75">
      <c r="N688" s="164"/>
      <c r="O688" s="164"/>
    </row>
    <row r="689" spans="14:15" ht="12.75">
      <c r="N689" s="164"/>
      <c r="O689" s="164"/>
    </row>
    <row r="690" spans="14:15" ht="12.75">
      <c r="N690" s="164"/>
      <c r="O690" s="164"/>
    </row>
    <row r="691" spans="14:15" ht="12.75">
      <c r="N691" s="164"/>
      <c r="O691" s="164"/>
    </row>
    <row r="692" spans="14:15" ht="12.75">
      <c r="N692" s="164"/>
      <c r="O692" s="164"/>
    </row>
    <row r="693" spans="14:15" ht="12.75">
      <c r="N693" s="164"/>
      <c r="O693" s="164"/>
    </row>
    <row r="694" spans="14:15" ht="12.75">
      <c r="N694" s="164"/>
      <c r="O694" s="164"/>
    </row>
    <row r="695" spans="14:15" ht="12.75">
      <c r="N695" s="164"/>
      <c r="O695" s="164"/>
    </row>
    <row r="696" spans="14:15" ht="12.75">
      <c r="N696" s="164"/>
      <c r="O696" s="164"/>
    </row>
    <row r="697" spans="14:15" ht="12.75">
      <c r="N697" s="164"/>
      <c r="O697" s="164"/>
    </row>
    <row r="698" spans="14:15" ht="12.75">
      <c r="N698" s="164"/>
      <c r="O698" s="164"/>
    </row>
    <row r="699" spans="14:15" ht="12.75">
      <c r="N699" s="164"/>
      <c r="O699" s="164"/>
    </row>
    <row r="700" spans="14:15" ht="12.75">
      <c r="N700" s="164"/>
      <c r="O700" s="164"/>
    </row>
    <row r="701" spans="14:15" ht="12.75">
      <c r="N701" s="164"/>
      <c r="O701" s="164"/>
    </row>
    <row r="702" spans="14:15" ht="12.75">
      <c r="N702" s="164"/>
      <c r="O702" s="164"/>
    </row>
    <row r="703" spans="14:15" ht="12.75">
      <c r="N703" s="164"/>
      <c r="O703" s="164"/>
    </row>
    <row r="704" spans="14:15" ht="12.75">
      <c r="N704" s="164"/>
      <c r="O704" s="164"/>
    </row>
    <row r="705" spans="14:15" ht="12.75">
      <c r="N705" s="164"/>
      <c r="O705" s="164"/>
    </row>
    <row r="706" spans="14:15" ht="12.75">
      <c r="N706" s="164"/>
      <c r="O706" s="164"/>
    </row>
    <row r="707" spans="14:15" ht="12.75">
      <c r="N707" s="164"/>
      <c r="O707" s="164"/>
    </row>
    <row r="708" spans="14:15" ht="12.75">
      <c r="N708" s="164"/>
      <c r="O708" s="164"/>
    </row>
    <row r="709" spans="14:15" ht="12.75">
      <c r="N709" s="164"/>
      <c r="O709" s="164"/>
    </row>
    <row r="710" spans="14:15" ht="12.75">
      <c r="N710" s="164"/>
      <c r="O710" s="164"/>
    </row>
    <row r="711" spans="14:15" ht="12.75">
      <c r="N711" s="164"/>
      <c r="O711" s="164"/>
    </row>
    <row r="712" spans="14:15" ht="12.75">
      <c r="N712" s="164"/>
      <c r="O712" s="164"/>
    </row>
    <row r="713" spans="14:15" ht="12.75">
      <c r="N713" s="164"/>
      <c r="O713" s="164"/>
    </row>
    <row r="714" spans="14:15" ht="12.75">
      <c r="N714" s="164"/>
      <c r="O714" s="164"/>
    </row>
    <row r="715" spans="14:15" ht="12.75">
      <c r="N715" s="164"/>
      <c r="O715" s="164"/>
    </row>
    <row r="716" spans="14:15" ht="12.75">
      <c r="N716" s="164"/>
      <c r="O716" s="164"/>
    </row>
    <row r="717" spans="14:15" ht="12.75">
      <c r="N717" s="164"/>
      <c r="O717" s="164"/>
    </row>
    <row r="718" spans="14:15" ht="12.75">
      <c r="N718" s="164"/>
      <c r="O718" s="164"/>
    </row>
    <row r="719" spans="14:15" ht="12.75">
      <c r="N719" s="164"/>
      <c r="O719" s="164"/>
    </row>
    <row r="720" spans="14:15" ht="12.75">
      <c r="N720" s="164"/>
      <c r="O720" s="164"/>
    </row>
    <row r="721" spans="14:15" ht="12.75">
      <c r="N721" s="164"/>
      <c r="O721" s="164"/>
    </row>
    <row r="722" spans="14:15" ht="12.75">
      <c r="N722" s="164"/>
      <c r="O722" s="164"/>
    </row>
    <row r="723" spans="14:15" ht="12.75">
      <c r="N723" s="164"/>
      <c r="O723" s="164"/>
    </row>
    <row r="724" spans="14:15" ht="12.75">
      <c r="N724" s="164"/>
      <c r="O724" s="164"/>
    </row>
    <row r="725" spans="14:15" ht="12.75">
      <c r="N725" s="164"/>
      <c r="O725" s="164"/>
    </row>
    <row r="726" spans="14:15" ht="12.75">
      <c r="N726" s="164"/>
      <c r="O726" s="164"/>
    </row>
    <row r="727" spans="14:15" ht="12.75">
      <c r="N727" s="164"/>
      <c r="O727" s="164"/>
    </row>
    <row r="728" spans="14:15" ht="12.75">
      <c r="N728" s="164"/>
      <c r="O728" s="164"/>
    </row>
    <row r="729" spans="14:15" ht="12.75">
      <c r="N729" s="164"/>
      <c r="O729" s="164"/>
    </row>
    <row r="730" spans="14:15" ht="12.75">
      <c r="N730" s="164"/>
      <c r="O730" s="164"/>
    </row>
    <row r="731" spans="14:15" ht="12.75">
      <c r="N731" s="164"/>
      <c r="O731" s="164"/>
    </row>
    <row r="732" spans="14:15" ht="12.75">
      <c r="N732" s="164"/>
      <c r="O732" s="164"/>
    </row>
    <row r="733" spans="14:15" ht="12.75">
      <c r="N733" s="164"/>
      <c r="O733" s="164"/>
    </row>
    <row r="734" spans="14:15" ht="12.75">
      <c r="N734" s="164"/>
      <c r="O734" s="164"/>
    </row>
    <row r="735" spans="14:15" ht="12.75">
      <c r="N735" s="164"/>
      <c r="O735" s="164"/>
    </row>
    <row r="736" spans="14:15" ht="12.75">
      <c r="N736" s="164"/>
      <c r="O736" s="164"/>
    </row>
    <row r="737" spans="14:15" ht="12.75">
      <c r="N737" s="164"/>
      <c r="O737" s="164"/>
    </row>
    <row r="738" spans="14:15" ht="12.75">
      <c r="N738" s="164"/>
      <c r="O738" s="164"/>
    </row>
    <row r="739" spans="14:15" ht="12.75">
      <c r="N739" s="164"/>
      <c r="O739" s="164"/>
    </row>
    <row r="740" spans="14:15" ht="12.75">
      <c r="N740" s="164"/>
      <c r="O740" s="164"/>
    </row>
    <row r="741" spans="14:15" ht="12.75">
      <c r="N741" s="164"/>
      <c r="O741" s="164"/>
    </row>
    <row r="742" spans="14:15" ht="12.75">
      <c r="N742" s="164"/>
      <c r="O742" s="164"/>
    </row>
    <row r="743" spans="14:15" ht="12.75">
      <c r="N743" s="164"/>
      <c r="O743" s="164"/>
    </row>
    <row r="744" spans="14:15" ht="12.75">
      <c r="N744" s="164"/>
      <c r="O744" s="164"/>
    </row>
    <row r="745" spans="14:15" ht="12.75">
      <c r="N745" s="164"/>
      <c r="O745" s="164"/>
    </row>
    <row r="746" spans="14:15" ht="12.75">
      <c r="N746" s="164"/>
      <c r="O746" s="164"/>
    </row>
    <row r="747" spans="14:15" ht="12.75">
      <c r="N747" s="164"/>
      <c r="O747" s="164"/>
    </row>
    <row r="748" spans="14:15" ht="12.75">
      <c r="N748" s="164"/>
      <c r="O748" s="164"/>
    </row>
    <row r="749" spans="14:15" ht="12.75">
      <c r="N749" s="164"/>
      <c r="O749" s="164"/>
    </row>
    <row r="750" spans="14:15" ht="12.75">
      <c r="N750" s="164"/>
      <c r="O750" s="164"/>
    </row>
    <row r="751" spans="14:15" ht="12.75">
      <c r="N751" s="164"/>
      <c r="O751" s="164"/>
    </row>
    <row r="752" spans="14:15" ht="12.75">
      <c r="N752" s="164"/>
      <c r="O752" s="164"/>
    </row>
    <row r="753" spans="14:15" ht="12.75">
      <c r="N753" s="164"/>
      <c r="O753" s="164"/>
    </row>
    <row r="754" spans="14:15" ht="12.75">
      <c r="N754" s="164"/>
      <c r="O754" s="164"/>
    </row>
    <row r="755" spans="14:15" ht="12.75">
      <c r="N755" s="164"/>
      <c r="O755" s="164"/>
    </row>
    <row r="756" spans="14:15" ht="12.75">
      <c r="N756" s="164"/>
      <c r="O756" s="164"/>
    </row>
    <row r="757" spans="14:15" ht="12.75">
      <c r="N757" s="164"/>
      <c r="O757" s="164"/>
    </row>
    <row r="758" spans="14:15" ht="12.75">
      <c r="N758" s="164"/>
      <c r="O758" s="164"/>
    </row>
    <row r="759" spans="14:15" ht="12.75">
      <c r="N759" s="164"/>
      <c r="O759" s="164"/>
    </row>
    <row r="760" spans="14:15" ht="12.75">
      <c r="N760" s="164"/>
      <c r="O760" s="164"/>
    </row>
    <row r="761" spans="14:15" ht="12.75">
      <c r="N761" s="164"/>
      <c r="O761" s="164"/>
    </row>
    <row r="762" spans="14:15" ht="12.75">
      <c r="N762" s="164"/>
      <c r="O762" s="164"/>
    </row>
    <row r="763" spans="14:15" ht="12.75">
      <c r="N763" s="164"/>
      <c r="O763" s="164"/>
    </row>
    <row r="764" spans="14:15" ht="12.75">
      <c r="N764" s="164"/>
      <c r="O764" s="164"/>
    </row>
    <row r="765" spans="14:15" ht="12.75">
      <c r="N765" s="164"/>
      <c r="O765" s="164"/>
    </row>
    <row r="766" spans="14:15" ht="12.75">
      <c r="N766" s="164"/>
      <c r="O766" s="164"/>
    </row>
    <row r="767" spans="14:15" ht="12.75">
      <c r="N767" s="164"/>
      <c r="O767" s="164"/>
    </row>
    <row r="768" spans="14:15" ht="12.75">
      <c r="N768" s="164"/>
      <c r="O768" s="164"/>
    </row>
    <row r="769" spans="14:15" ht="12.75">
      <c r="N769" s="164"/>
      <c r="O769" s="164"/>
    </row>
    <row r="770" spans="14:15" ht="12.75">
      <c r="N770" s="164"/>
      <c r="O770" s="164"/>
    </row>
    <row r="771" spans="14:15" ht="12.75">
      <c r="N771" s="164"/>
      <c r="O771" s="164"/>
    </row>
    <row r="772" spans="14:15" ht="12.75">
      <c r="N772" s="164"/>
      <c r="O772" s="164"/>
    </row>
    <row r="773" spans="14:15" ht="12.75">
      <c r="N773" s="164"/>
      <c r="O773" s="164"/>
    </row>
    <row r="774" spans="14:15" ht="12.75">
      <c r="N774" s="164"/>
      <c r="O774" s="164"/>
    </row>
    <row r="775" spans="14:15" ht="12.75">
      <c r="N775" s="164"/>
      <c r="O775" s="164"/>
    </row>
    <row r="776" spans="14:15" ht="12.75">
      <c r="N776" s="164"/>
      <c r="O776" s="164"/>
    </row>
    <row r="777" spans="14:15" ht="12.75">
      <c r="N777" s="164"/>
      <c r="O777" s="164"/>
    </row>
    <row r="778" spans="14:15" ht="12.75">
      <c r="N778" s="164"/>
      <c r="O778" s="164"/>
    </row>
    <row r="779" spans="14:15" ht="12.75">
      <c r="N779" s="164"/>
      <c r="O779" s="164"/>
    </row>
    <row r="780" spans="14:15" ht="12.75">
      <c r="N780" s="164"/>
      <c r="O780" s="164"/>
    </row>
    <row r="781" spans="14:15" ht="12.75">
      <c r="N781" s="164"/>
      <c r="O781" s="164"/>
    </row>
    <row r="782" spans="14:15" ht="12.75">
      <c r="N782" s="164"/>
      <c r="O782" s="164"/>
    </row>
    <row r="783" spans="14:15" ht="12.75">
      <c r="N783" s="164"/>
      <c r="O783" s="164"/>
    </row>
    <row r="784" spans="14:15" ht="12.75">
      <c r="N784" s="164"/>
      <c r="O784" s="164"/>
    </row>
    <row r="785" spans="14:15" ht="12.75">
      <c r="N785" s="164"/>
      <c r="O785" s="164"/>
    </row>
    <row r="786" spans="14:15" ht="12.75">
      <c r="N786" s="164"/>
      <c r="O786" s="164"/>
    </row>
    <row r="787" spans="14:15" ht="12.75">
      <c r="N787" s="164"/>
      <c r="O787" s="164"/>
    </row>
    <row r="788" spans="14:15" ht="12.75">
      <c r="N788" s="164"/>
      <c r="O788" s="164"/>
    </row>
    <row r="789" spans="14:15" ht="12.75">
      <c r="N789" s="164"/>
      <c r="O789" s="164"/>
    </row>
    <row r="790" spans="14:15" ht="12.75">
      <c r="N790" s="164"/>
      <c r="O790" s="164"/>
    </row>
    <row r="791" spans="14:15" ht="12.75">
      <c r="N791" s="164"/>
      <c r="O791" s="164"/>
    </row>
    <row r="792" spans="14:15" ht="12.75">
      <c r="N792" s="164"/>
      <c r="O792" s="164"/>
    </row>
    <row r="793" spans="14:15" ht="12.75">
      <c r="N793" s="164"/>
      <c r="O793" s="164"/>
    </row>
    <row r="794" spans="14:15" ht="12.75">
      <c r="N794" s="164"/>
      <c r="O794" s="164"/>
    </row>
    <row r="795" spans="14:15" ht="12.75">
      <c r="N795" s="164"/>
      <c r="O795" s="164"/>
    </row>
    <row r="796" spans="14:15" ht="12.75">
      <c r="N796" s="164"/>
      <c r="O796" s="164"/>
    </row>
    <row r="797" spans="14:15" ht="12.75">
      <c r="N797" s="164"/>
      <c r="O797" s="164"/>
    </row>
    <row r="798" spans="14:15" ht="12.75">
      <c r="N798" s="164"/>
      <c r="O798" s="164"/>
    </row>
    <row r="799" spans="14:15" ht="12.75">
      <c r="N799" s="164"/>
      <c r="O799" s="164"/>
    </row>
    <row r="800" spans="14:15" ht="12.75">
      <c r="N800" s="164"/>
      <c r="O800" s="164"/>
    </row>
    <row r="801" spans="14:15" ht="12.75">
      <c r="N801" s="164"/>
      <c r="O801" s="164"/>
    </row>
    <row r="802" spans="14:15" ht="12.75">
      <c r="N802" s="164"/>
      <c r="O802" s="164"/>
    </row>
    <row r="803" spans="14:15" ht="12.75">
      <c r="N803" s="164"/>
      <c r="O803" s="164"/>
    </row>
    <row r="804" spans="14:15" ht="12.75">
      <c r="N804" s="164"/>
      <c r="O804" s="164"/>
    </row>
    <row r="805" spans="14:15" ht="12.75">
      <c r="N805" s="164"/>
      <c r="O805" s="164"/>
    </row>
    <row r="806" spans="14:15" ht="12.75">
      <c r="N806" s="164"/>
      <c r="O806" s="164"/>
    </row>
    <row r="807" spans="14:15" ht="12.75">
      <c r="N807" s="164"/>
      <c r="O807" s="164"/>
    </row>
    <row r="808" spans="14:15" ht="12.75">
      <c r="N808" s="164"/>
      <c r="O808" s="164"/>
    </row>
    <row r="809" spans="14:15" ht="12.75">
      <c r="N809" s="164"/>
      <c r="O809" s="164"/>
    </row>
    <row r="810" spans="14:15" ht="12.75">
      <c r="N810" s="164"/>
      <c r="O810" s="164"/>
    </row>
    <row r="811" spans="14:15" ht="12.75">
      <c r="N811" s="164"/>
      <c r="O811" s="164"/>
    </row>
    <row r="812" spans="14:15" ht="12.75">
      <c r="N812" s="164"/>
      <c r="O812" s="164"/>
    </row>
    <row r="813" spans="14:15" ht="12.75">
      <c r="N813" s="164"/>
      <c r="O813" s="164"/>
    </row>
    <row r="814" spans="14:15" ht="12.75">
      <c r="N814" s="164"/>
      <c r="O814" s="164"/>
    </row>
    <row r="815" spans="14:15" ht="12.75">
      <c r="N815" s="164"/>
      <c r="O815" s="164"/>
    </row>
    <row r="816" spans="14:15" ht="12.75">
      <c r="N816" s="164"/>
      <c r="O816" s="164"/>
    </row>
    <row r="817" spans="14:15" ht="12.75">
      <c r="N817" s="164"/>
      <c r="O817" s="164"/>
    </row>
    <row r="818" spans="14:15" ht="12.75">
      <c r="N818" s="164"/>
      <c r="O818" s="164"/>
    </row>
    <row r="819" spans="14:15" ht="12.75">
      <c r="N819" s="164"/>
      <c r="O819" s="164"/>
    </row>
    <row r="820" spans="14:15" ht="12.75">
      <c r="N820" s="164"/>
      <c r="O820" s="164"/>
    </row>
    <row r="821" spans="14:15" ht="12.75">
      <c r="N821" s="164"/>
      <c r="O821" s="164"/>
    </row>
    <row r="822" spans="14:15" ht="12.75">
      <c r="N822" s="164"/>
      <c r="O822" s="164"/>
    </row>
    <row r="823" spans="14:15" ht="12.75">
      <c r="N823" s="164"/>
      <c r="O823" s="164"/>
    </row>
    <row r="824" spans="14:15" ht="12.75">
      <c r="N824" s="164"/>
      <c r="O824" s="164"/>
    </row>
    <row r="825" spans="14:15" ht="12.75">
      <c r="N825" s="164"/>
      <c r="O825" s="164"/>
    </row>
    <row r="826" spans="14:15" ht="12.75">
      <c r="N826" s="164"/>
      <c r="O826" s="164"/>
    </row>
    <row r="827" spans="14:15" ht="12.75">
      <c r="N827" s="164"/>
      <c r="O827" s="164"/>
    </row>
    <row r="828" spans="14:15" ht="12.75">
      <c r="N828" s="164"/>
      <c r="O828" s="164"/>
    </row>
    <row r="829" spans="14:15" ht="12.75">
      <c r="N829" s="164"/>
      <c r="O829" s="164"/>
    </row>
    <row r="830" spans="14:15" ht="12.75">
      <c r="N830" s="164"/>
      <c r="O830" s="164"/>
    </row>
    <row r="831" spans="14:15" ht="12.75">
      <c r="N831" s="164"/>
      <c r="O831" s="164"/>
    </row>
    <row r="832" spans="14:15" ht="12.75">
      <c r="N832" s="164"/>
      <c r="O832" s="164"/>
    </row>
    <row r="833" spans="14:15" ht="12.75">
      <c r="N833" s="164"/>
      <c r="O833" s="164"/>
    </row>
    <row r="834" spans="14:15" ht="12.75">
      <c r="N834" s="164"/>
      <c r="O834" s="164"/>
    </row>
    <row r="835" spans="14:15" ht="12.75">
      <c r="N835" s="164"/>
      <c r="O835" s="164"/>
    </row>
    <row r="836" spans="14:15" ht="12.75">
      <c r="N836" s="164"/>
      <c r="O836" s="164"/>
    </row>
    <row r="837" spans="14:15" ht="12.75">
      <c r="N837" s="164"/>
      <c r="O837" s="164"/>
    </row>
    <row r="838" spans="14:15" ht="12.75">
      <c r="N838" s="164"/>
      <c r="O838" s="164"/>
    </row>
    <row r="839" spans="14:15" ht="12.75">
      <c r="N839" s="164"/>
      <c r="O839" s="164"/>
    </row>
    <row r="840" spans="14:15" ht="12.75">
      <c r="N840" s="164"/>
      <c r="O840" s="164"/>
    </row>
    <row r="841" spans="14:15" ht="12.75">
      <c r="N841" s="164"/>
      <c r="O841" s="164"/>
    </row>
    <row r="842" spans="14:15" ht="12.75">
      <c r="N842" s="164"/>
      <c r="O842" s="164"/>
    </row>
    <row r="843" spans="14:15" ht="12.75">
      <c r="N843" s="164"/>
      <c r="O843" s="164"/>
    </row>
    <row r="844" spans="14:15" ht="12.75">
      <c r="N844" s="164"/>
      <c r="O844" s="164"/>
    </row>
    <row r="845" spans="14:15" ht="12.75">
      <c r="N845" s="164"/>
      <c r="O845" s="164"/>
    </row>
    <row r="846" spans="14:15" ht="12.75">
      <c r="N846" s="164"/>
      <c r="O846" s="164"/>
    </row>
    <row r="847" spans="14:15" ht="12.75">
      <c r="N847" s="164"/>
      <c r="O847" s="164"/>
    </row>
    <row r="848" spans="14:15" ht="12.75">
      <c r="N848" s="164"/>
      <c r="O848" s="164"/>
    </row>
    <row r="849" spans="14:15" ht="12.75">
      <c r="N849" s="164"/>
      <c r="O849" s="164"/>
    </row>
    <row r="850" spans="14:15" ht="12.75">
      <c r="N850" s="164"/>
      <c r="O850" s="164"/>
    </row>
    <row r="851" spans="14:15" ht="12.75">
      <c r="N851" s="164"/>
      <c r="O851" s="164"/>
    </row>
    <row r="852" spans="14:15" ht="12.75">
      <c r="N852" s="164"/>
      <c r="O852" s="164"/>
    </row>
    <row r="853" spans="14:15" ht="12.75">
      <c r="N853" s="164"/>
      <c r="O853" s="164"/>
    </row>
    <row r="854" spans="14:15" ht="12.75">
      <c r="N854" s="164"/>
      <c r="O854" s="164"/>
    </row>
    <row r="855" spans="14:15" ht="12.75">
      <c r="N855" s="164"/>
      <c r="O855" s="164"/>
    </row>
    <row r="856" spans="14:15" ht="12.75">
      <c r="N856" s="164"/>
      <c r="O856" s="164"/>
    </row>
    <row r="857" spans="14:15" ht="12.75">
      <c r="N857" s="164"/>
      <c r="O857" s="164"/>
    </row>
    <row r="858" spans="14:15" ht="12.75">
      <c r="N858" s="164"/>
      <c r="O858" s="164"/>
    </row>
    <row r="859" spans="14:15" ht="12.75">
      <c r="N859" s="164"/>
      <c r="O859" s="164"/>
    </row>
    <row r="860" spans="14:15" ht="12.75">
      <c r="N860" s="164"/>
      <c r="O860" s="164"/>
    </row>
    <row r="861" spans="14:15" ht="12.75">
      <c r="N861" s="164"/>
      <c r="O861" s="164"/>
    </row>
    <row r="862" spans="14:15" ht="12.75">
      <c r="N862" s="164"/>
      <c r="O862" s="164"/>
    </row>
    <row r="863" spans="14:15" ht="12.75">
      <c r="N863" s="164"/>
      <c r="O863" s="164"/>
    </row>
    <row r="864" spans="14:15" ht="12.75">
      <c r="N864" s="164"/>
      <c r="O864" s="164"/>
    </row>
    <row r="865" spans="14:15" ht="12.75">
      <c r="N865" s="164"/>
      <c r="O865" s="164"/>
    </row>
    <row r="866" spans="14:15" ht="12.75">
      <c r="N866" s="164"/>
      <c r="O866" s="164"/>
    </row>
    <row r="867" spans="14:15" ht="12.75">
      <c r="N867" s="164"/>
      <c r="O867" s="164"/>
    </row>
    <row r="868" spans="14:15" ht="12.75">
      <c r="N868" s="164"/>
      <c r="O868" s="164"/>
    </row>
    <row r="869" spans="14:15" ht="12.75">
      <c r="N869" s="164"/>
      <c r="O869" s="164"/>
    </row>
    <row r="870" spans="14:15" ht="12.75">
      <c r="N870" s="164"/>
      <c r="O870" s="164"/>
    </row>
    <row r="871" spans="14:15" ht="12.75">
      <c r="N871" s="164"/>
      <c r="O871" s="164"/>
    </row>
    <row r="872" spans="14:15" ht="12.75">
      <c r="N872" s="164"/>
      <c r="O872" s="164"/>
    </row>
    <row r="873" spans="14:15" ht="12.75">
      <c r="N873" s="164"/>
      <c r="O873" s="164"/>
    </row>
    <row r="874" spans="14:15" ht="12.75">
      <c r="N874" s="164"/>
      <c r="O874" s="164"/>
    </row>
    <row r="875" spans="14:15" ht="12.75">
      <c r="N875" s="164"/>
      <c r="O875" s="164"/>
    </row>
    <row r="876" spans="14:15" ht="12.75">
      <c r="N876" s="164"/>
      <c r="O876" s="164"/>
    </row>
    <row r="877" spans="14:15" ht="12.75">
      <c r="N877" s="164"/>
      <c r="O877" s="164"/>
    </row>
    <row r="878" spans="14:15" ht="12.75">
      <c r="N878" s="164"/>
      <c r="O878" s="164"/>
    </row>
    <row r="879" spans="14:15" ht="12.75">
      <c r="N879" s="164"/>
      <c r="O879" s="164"/>
    </row>
    <row r="880" spans="14:15" ht="12.75">
      <c r="N880" s="164"/>
      <c r="O880" s="164"/>
    </row>
    <row r="881" spans="14:15" ht="12.75">
      <c r="N881" s="164"/>
      <c r="O881" s="164"/>
    </row>
    <row r="882" spans="14:15" ht="12.75">
      <c r="N882" s="164"/>
      <c r="O882" s="164"/>
    </row>
    <row r="883" spans="14:15" ht="12.75">
      <c r="N883" s="164"/>
      <c r="O883" s="164"/>
    </row>
    <row r="884" spans="14:15" ht="12.75">
      <c r="N884" s="164"/>
      <c r="O884" s="164"/>
    </row>
    <row r="885" spans="14:15" ht="12.75">
      <c r="N885" s="164"/>
      <c r="O885" s="164"/>
    </row>
    <row r="886" spans="14:15" ht="12.75">
      <c r="N886" s="164"/>
      <c r="O886" s="164"/>
    </row>
    <row r="887" spans="14:15" ht="12.75">
      <c r="N887" s="164"/>
      <c r="O887" s="164"/>
    </row>
    <row r="888" spans="14:15" ht="12.75">
      <c r="N888" s="164"/>
      <c r="O888" s="164"/>
    </row>
    <row r="889" spans="14:15" ht="12.75">
      <c r="N889" s="164"/>
      <c r="O889" s="164"/>
    </row>
    <row r="890" spans="14:15" ht="12.75">
      <c r="N890" s="164"/>
      <c r="O890" s="164"/>
    </row>
    <row r="891" spans="14:15" ht="12.75">
      <c r="N891" s="164"/>
      <c r="O891" s="164"/>
    </row>
    <row r="892" spans="14:15" ht="12.75">
      <c r="N892" s="164"/>
      <c r="O892" s="164"/>
    </row>
    <row r="893" spans="14:15" ht="12.75">
      <c r="N893" s="164"/>
      <c r="O893" s="164"/>
    </row>
    <row r="894" spans="14:15" ht="12.75">
      <c r="N894" s="164"/>
      <c r="O894" s="164"/>
    </row>
    <row r="895" spans="14:15" ht="12.75">
      <c r="N895" s="164"/>
      <c r="O895" s="164"/>
    </row>
    <row r="896" spans="14:15" ht="12.75">
      <c r="N896" s="164"/>
      <c r="O896" s="164"/>
    </row>
    <row r="897" spans="14:15" ht="12.75">
      <c r="N897" s="164"/>
      <c r="O897" s="164"/>
    </row>
    <row r="898" spans="14:15" ht="12.75">
      <c r="N898" s="164"/>
      <c r="O898" s="164"/>
    </row>
    <row r="899" spans="14:15" ht="12.75">
      <c r="N899" s="164"/>
      <c r="O899" s="164"/>
    </row>
    <row r="900" spans="14:15" ht="12.75">
      <c r="N900" s="164"/>
      <c r="O900" s="164"/>
    </row>
    <row r="901" spans="14:15" ht="12.75">
      <c r="N901" s="164"/>
      <c r="O901" s="164"/>
    </row>
    <row r="902" spans="14:15" ht="12.75">
      <c r="N902" s="164"/>
      <c r="O902" s="164"/>
    </row>
    <row r="903" spans="14:15" ht="12.75">
      <c r="N903" s="164"/>
      <c r="O903" s="164"/>
    </row>
    <row r="904" spans="14:15" ht="12.75">
      <c r="N904" s="164"/>
      <c r="O904" s="164"/>
    </row>
    <row r="905" spans="14:15" ht="12.75">
      <c r="N905" s="164"/>
      <c r="O905" s="164"/>
    </row>
    <row r="906" spans="14:15" ht="12.75">
      <c r="N906" s="164"/>
      <c r="O906" s="164"/>
    </row>
    <row r="907" spans="14:15" ht="12.75">
      <c r="N907" s="164"/>
      <c r="O907" s="164"/>
    </row>
    <row r="908" spans="14:15" ht="12.75">
      <c r="N908" s="164"/>
      <c r="O908" s="164"/>
    </row>
    <row r="909" spans="14:15" ht="12.75">
      <c r="N909" s="164"/>
      <c r="O909" s="164"/>
    </row>
    <row r="910" spans="14:15" ht="12.75">
      <c r="N910" s="164"/>
      <c r="O910" s="164"/>
    </row>
    <row r="911" spans="14:15" ht="12.75">
      <c r="N911" s="164"/>
      <c r="O911" s="164"/>
    </row>
    <row r="912" spans="14:15" ht="12.75">
      <c r="N912" s="164"/>
      <c r="O912" s="164"/>
    </row>
    <row r="913" spans="14:15" ht="12.75">
      <c r="N913" s="164"/>
      <c r="O913" s="164"/>
    </row>
    <row r="914" spans="14:15" ht="12.75">
      <c r="N914" s="164"/>
      <c r="O914" s="164"/>
    </row>
    <row r="915" spans="14:15" ht="12.75">
      <c r="N915" s="164"/>
      <c r="O915" s="164"/>
    </row>
    <row r="916" spans="14:15" ht="12.75">
      <c r="N916" s="164"/>
      <c r="O916" s="164"/>
    </row>
    <row r="917" spans="14:15" ht="12.75">
      <c r="N917" s="164"/>
      <c r="O917" s="164"/>
    </row>
    <row r="918" spans="14:15" ht="12.75">
      <c r="N918" s="164"/>
      <c r="O918" s="164"/>
    </row>
    <row r="919" spans="14:15" ht="12.75">
      <c r="N919" s="164"/>
      <c r="O919" s="164"/>
    </row>
    <row r="920" spans="14:15" ht="12.75">
      <c r="N920" s="164"/>
      <c r="O920" s="164"/>
    </row>
    <row r="921" spans="14:15" ht="12.75">
      <c r="N921" s="164"/>
      <c r="O921" s="164"/>
    </row>
    <row r="922" spans="14:15" ht="12.75">
      <c r="N922" s="164"/>
      <c r="O922" s="164"/>
    </row>
    <row r="923" spans="14:15" ht="12.75">
      <c r="N923" s="164"/>
      <c r="O923" s="164"/>
    </row>
    <row r="924" spans="14:15" ht="12.75">
      <c r="N924" s="164"/>
      <c r="O924" s="164"/>
    </row>
    <row r="925" spans="14:15" ht="12.75">
      <c r="N925" s="164"/>
      <c r="O925" s="164"/>
    </row>
    <row r="926" spans="14:15" ht="12.75">
      <c r="N926" s="164"/>
      <c r="O926" s="164"/>
    </row>
    <row r="927" spans="14:15" ht="12.75">
      <c r="N927" s="164"/>
      <c r="O927" s="164"/>
    </row>
    <row r="928" spans="14:15" ht="12.75">
      <c r="N928" s="164"/>
      <c r="O928" s="164"/>
    </row>
    <row r="929" spans="14:15" ht="12.75">
      <c r="N929" s="164"/>
      <c r="O929" s="164"/>
    </row>
    <row r="930" spans="14:15" ht="12.75">
      <c r="N930" s="164"/>
      <c r="O930" s="164"/>
    </row>
    <row r="931" spans="14:15" ht="12.75">
      <c r="N931" s="164"/>
      <c r="O931" s="164"/>
    </row>
    <row r="932" spans="14:15" ht="12.75">
      <c r="N932" s="164"/>
      <c r="O932" s="164"/>
    </row>
    <row r="933" spans="14:15" ht="12.75">
      <c r="N933" s="164"/>
      <c r="O933" s="164"/>
    </row>
    <row r="934" spans="14:15" ht="12.75">
      <c r="N934" s="164"/>
      <c r="O934" s="164"/>
    </row>
    <row r="935" spans="14:15" ht="12.75">
      <c r="N935" s="164"/>
      <c r="O935" s="164"/>
    </row>
    <row r="936" spans="14:15" ht="12.75">
      <c r="N936" s="164"/>
      <c r="O936" s="164"/>
    </row>
    <row r="937" spans="14:15" ht="12.75">
      <c r="N937" s="164"/>
      <c r="O937" s="164"/>
    </row>
    <row r="938" spans="14:15" ht="12.75">
      <c r="N938" s="164"/>
      <c r="O938" s="164"/>
    </row>
    <row r="939" spans="14:15" ht="12.75">
      <c r="N939" s="164"/>
      <c r="O939" s="164"/>
    </row>
    <row r="940" spans="14:15" ht="12.75">
      <c r="N940" s="164"/>
      <c r="O940" s="164"/>
    </row>
    <row r="941" spans="14:15" ht="12.75">
      <c r="N941" s="164"/>
      <c r="O941" s="164"/>
    </row>
    <row r="942" spans="14:15" ht="12.75">
      <c r="N942" s="164"/>
      <c r="O942" s="164"/>
    </row>
    <row r="943" spans="14:15" ht="12.75">
      <c r="N943" s="164"/>
      <c r="O943" s="164"/>
    </row>
    <row r="944" spans="14:15" ht="12.75">
      <c r="N944" s="164"/>
      <c r="O944" s="164"/>
    </row>
    <row r="945" spans="14:15" ht="12.75">
      <c r="N945" s="164"/>
      <c r="O945" s="164"/>
    </row>
    <row r="946" spans="14:15" ht="12.75">
      <c r="N946" s="164"/>
      <c r="O946" s="164"/>
    </row>
    <row r="947" spans="14:15" ht="12.75">
      <c r="N947" s="164"/>
      <c r="O947" s="164"/>
    </row>
    <row r="948" spans="14:15" ht="12.75">
      <c r="N948" s="164"/>
      <c r="O948" s="164"/>
    </row>
    <row r="949" spans="14:15" ht="12.75">
      <c r="N949" s="164"/>
      <c r="O949" s="164"/>
    </row>
    <row r="950" spans="14:15" ht="12.75">
      <c r="N950" s="164"/>
      <c r="O950" s="164"/>
    </row>
    <row r="951" spans="14:15" ht="12.75">
      <c r="N951" s="164"/>
      <c r="O951" s="164"/>
    </row>
    <row r="952" spans="14:15" ht="12.75">
      <c r="N952" s="164"/>
      <c r="O952" s="164"/>
    </row>
    <row r="953" spans="14:15" ht="12.75">
      <c r="N953" s="164"/>
      <c r="O953" s="164"/>
    </row>
    <row r="954" spans="14:15" ht="12.75">
      <c r="N954" s="164"/>
      <c r="O954" s="164"/>
    </row>
    <row r="955" spans="14:15" ht="12.75">
      <c r="N955" s="164"/>
      <c r="O955" s="164"/>
    </row>
    <row r="956" spans="14:15" ht="12.75">
      <c r="N956" s="164"/>
      <c r="O956" s="164"/>
    </row>
    <row r="957" spans="14:15" ht="12.75">
      <c r="N957" s="164"/>
      <c r="O957" s="164"/>
    </row>
    <row r="958" spans="14:15" ht="12.75">
      <c r="N958" s="164"/>
      <c r="O958" s="164"/>
    </row>
    <row r="959" spans="14:15" ht="12.75">
      <c r="N959" s="164"/>
      <c r="O959" s="164"/>
    </row>
    <row r="960" spans="14:15" ht="12.75">
      <c r="N960" s="164"/>
      <c r="O960" s="164"/>
    </row>
    <row r="961" spans="14:15" ht="12.75">
      <c r="N961" s="164"/>
      <c r="O961" s="164"/>
    </row>
    <row r="962" spans="14:15" ht="12.75">
      <c r="N962" s="164"/>
      <c r="O962" s="164"/>
    </row>
    <row r="963" spans="14:15" ht="12.75">
      <c r="N963" s="164"/>
      <c r="O963" s="164"/>
    </row>
    <row r="964" spans="14:15" ht="12.75">
      <c r="N964" s="164"/>
      <c r="O964" s="164"/>
    </row>
    <row r="965" spans="14:15" ht="12.75">
      <c r="N965" s="164"/>
      <c r="O965" s="164"/>
    </row>
    <row r="966" spans="14:15" ht="12.75">
      <c r="N966" s="164"/>
      <c r="O966" s="164"/>
    </row>
    <row r="967" spans="14:15" ht="12.75">
      <c r="N967" s="164"/>
      <c r="O967" s="164"/>
    </row>
    <row r="968" spans="14:15" ht="12.75">
      <c r="N968" s="164"/>
      <c r="O968" s="164"/>
    </row>
    <row r="969" spans="14:15" ht="12.75">
      <c r="N969" s="164"/>
      <c r="O969" s="164"/>
    </row>
    <row r="970" spans="14:15" ht="12.75">
      <c r="N970" s="164"/>
      <c r="O970" s="164"/>
    </row>
    <row r="971" spans="14:15" ht="12.75">
      <c r="N971" s="164"/>
      <c r="O971" s="164"/>
    </row>
    <row r="972" spans="14:15" ht="12.75">
      <c r="N972" s="164"/>
      <c r="O972" s="164"/>
    </row>
    <row r="973" spans="14:15" ht="12.75">
      <c r="N973" s="164"/>
      <c r="O973" s="164"/>
    </row>
    <row r="974" spans="14:15" ht="12.75">
      <c r="N974" s="164"/>
      <c r="O974" s="164"/>
    </row>
    <row r="975" spans="14:15" ht="12.75">
      <c r="N975" s="164"/>
      <c r="O975" s="164"/>
    </row>
    <row r="976" spans="14:15" ht="12.75">
      <c r="N976" s="164"/>
      <c r="O976" s="164"/>
    </row>
    <row r="977" spans="14:15" ht="12.75">
      <c r="N977" s="164"/>
      <c r="O977" s="164"/>
    </row>
    <row r="978" spans="14:15" ht="12.75">
      <c r="N978" s="164"/>
      <c r="O978" s="164"/>
    </row>
    <row r="979" spans="14:15" ht="12.75">
      <c r="N979" s="164"/>
      <c r="O979" s="164"/>
    </row>
    <row r="980" spans="14:15" ht="12.75">
      <c r="N980" s="164"/>
      <c r="O980" s="164"/>
    </row>
    <row r="981" spans="14:15" ht="12.75">
      <c r="N981" s="164"/>
      <c r="O981" s="164"/>
    </row>
    <row r="982" spans="14:15" ht="12.75">
      <c r="N982" s="164"/>
      <c r="O982" s="164"/>
    </row>
    <row r="983" spans="14:15" ht="12.75">
      <c r="N983" s="164"/>
      <c r="O983" s="164"/>
    </row>
    <row r="984" spans="14:15" ht="12.75">
      <c r="N984" s="164"/>
      <c r="O984" s="164"/>
    </row>
    <row r="985" spans="14:15" ht="12.75">
      <c r="N985" s="164"/>
      <c r="O985" s="164"/>
    </row>
    <row r="986" spans="14:15" ht="12.75">
      <c r="N986" s="164"/>
      <c r="O986" s="164"/>
    </row>
    <row r="987" spans="14:15" ht="12.75">
      <c r="N987" s="164"/>
      <c r="O987" s="164"/>
    </row>
    <row r="988" spans="14:15" ht="12.75">
      <c r="N988" s="164"/>
      <c r="O988" s="164"/>
    </row>
    <row r="989" spans="14:15" ht="12.75">
      <c r="N989" s="164"/>
      <c r="O989" s="164"/>
    </row>
    <row r="990" spans="14:15" ht="12.75">
      <c r="N990" s="164"/>
      <c r="O990" s="164"/>
    </row>
    <row r="991" spans="14:15" ht="12.75">
      <c r="N991" s="164"/>
      <c r="O991" s="164"/>
    </row>
    <row r="992" spans="14:15" ht="12.75">
      <c r="N992" s="164"/>
      <c r="O992" s="164"/>
    </row>
    <row r="993" spans="14:15" ht="12.75">
      <c r="N993" s="164"/>
      <c r="O993" s="164"/>
    </row>
    <row r="994" spans="14:15" ht="12.75">
      <c r="N994" s="164"/>
      <c r="O994" s="164"/>
    </row>
    <row r="995" spans="14:15" ht="12.75">
      <c r="N995" s="164"/>
      <c r="O995" s="164"/>
    </row>
    <row r="996" spans="14:15" ht="12.75">
      <c r="N996" s="164"/>
      <c r="O996" s="164"/>
    </row>
    <row r="997" spans="14:15" ht="12.75">
      <c r="N997" s="164"/>
      <c r="O997" s="164"/>
    </row>
    <row r="998" spans="14:15" ht="12.75">
      <c r="N998" s="164"/>
      <c r="O998" s="164"/>
    </row>
    <row r="999" spans="14:15" ht="12.75">
      <c r="N999" s="164"/>
      <c r="O999" s="164"/>
    </row>
    <row r="1000" spans="14:15" ht="12.75">
      <c r="N1000" s="164"/>
      <c r="O1000" s="164"/>
    </row>
    <row r="1001" spans="14:15" ht="12.75">
      <c r="N1001" s="164"/>
      <c r="O1001" s="164"/>
    </row>
    <row r="1002" spans="14:15" ht="12.75">
      <c r="N1002" s="164"/>
      <c r="O1002" s="164"/>
    </row>
    <row r="1003" spans="14:15" ht="12.75">
      <c r="N1003" s="164"/>
      <c r="O1003" s="164"/>
    </row>
    <row r="1004" spans="14:15" ht="12.75">
      <c r="N1004" s="164"/>
      <c r="O1004" s="164"/>
    </row>
    <row r="1005" spans="14:15" ht="12.75">
      <c r="N1005" s="164"/>
      <c r="O1005" s="164"/>
    </row>
    <row r="1006" spans="14:15" ht="12.75">
      <c r="N1006" s="164"/>
      <c r="O1006" s="164"/>
    </row>
    <row r="1007" spans="14:15" ht="12.75">
      <c r="N1007" s="164"/>
      <c r="O1007" s="164"/>
    </row>
    <row r="1008" spans="14:15" ht="12.75">
      <c r="N1008" s="164"/>
      <c r="O1008" s="164"/>
    </row>
    <row r="1009" spans="14:15" ht="12.75">
      <c r="N1009" s="164"/>
      <c r="O1009" s="164"/>
    </row>
    <row r="1010" spans="14:15" ht="12.75">
      <c r="N1010" s="164"/>
      <c r="O1010" s="164"/>
    </row>
    <row r="1011" spans="14:15" ht="12.75">
      <c r="N1011" s="164"/>
      <c r="O1011" s="164"/>
    </row>
    <row r="1012" spans="14:15" ht="12.75">
      <c r="N1012" s="164"/>
      <c r="O1012" s="164"/>
    </row>
    <row r="1013" spans="14:15" ht="12.75">
      <c r="N1013" s="164"/>
      <c r="O1013" s="164"/>
    </row>
    <row r="1014" spans="14:15" ht="12.75">
      <c r="N1014" s="164"/>
      <c r="O1014" s="164"/>
    </row>
    <row r="1015" spans="14:15" ht="12.75">
      <c r="N1015" s="164"/>
      <c r="O1015" s="164"/>
    </row>
    <row r="1016" spans="14:15" ht="12.75">
      <c r="N1016" s="164"/>
      <c r="O1016" s="164"/>
    </row>
    <row r="1017" spans="14:15" ht="12.75">
      <c r="N1017" s="164"/>
      <c r="O1017" s="164"/>
    </row>
    <row r="1018" spans="14:15" ht="12.75">
      <c r="N1018" s="164"/>
      <c r="O1018" s="164"/>
    </row>
    <row r="1019" spans="14:15" ht="12.75">
      <c r="N1019" s="164"/>
      <c r="O1019" s="164"/>
    </row>
    <row r="1020" spans="14:15" ht="12.75">
      <c r="N1020" s="164"/>
      <c r="O1020" s="164"/>
    </row>
    <row r="1021" spans="14:15" ht="12.75">
      <c r="N1021" s="164"/>
      <c r="O1021" s="164"/>
    </row>
    <row r="1022" spans="14:15" ht="12.75">
      <c r="N1022" s="164"/>
      <c r="O1022" s="164"/>
    </row>
    <row r="1023" spans="14:15" ht="12.75">
      <c r="N1023" s="164"/>
      <c r="O1023" s="164"/>
    </row>
    <row r="1024" spans="14:15" ht="12.75">
      <c r="N1024" s="164"/>
      <c r="O1024" s="164"/>
    </row>
    <row r="1025" spans="14:15" ht="12.75">
      <c r="N1025" s="164"/>
      <c r="O1025" s="164"/>
    </row>
    <row r="1026" spans="14:15" ht="12.75">
      <c r="N1026" s="164"/>
      <c r="O1026" s="164"/>
    </row>
    <row r="1027" spans="14:15" ht="12.75">
      <c r="N1027" s="164"/>
      <c r="O1027" s="164"/>
    </row>
    <row r="1028" spans="14:15" ht="12.75">
      <c r="N1028" s="164"/>
      <c r="O1028" s="164"/>
    </row>
    <row r="1029" spans="14:15" ht="12.75">
      <c r="N1029" s="164"/>
      <c r="O1029" s="164"/>
    </row>
    <row r="1030" spans="14:15" ht="12.75">
      <c r="N1030" s="164"/>
      <c r="O1030" s="164"/>
    </row>
    <row r="1031" spans="14:15" ht="12.75">
      <c r="N1031" s="164"/>
      <c r="O1031" s="164"/>
    </row>
    <row r="1032" spans="14:15" ht="12.75">
      <c r="N1032" s="164"/>
      <c r="O1032" s="164"/>
    </row>
    <row r="1033" spans="14:15" ht="12.75">
      <c r="N1033" s="164"/>
      <c r="O1033" s="164"/>
    </row>
    <row r="1034" spans="14:15" ht="12.75">
      <c r="N1034" s="164"/>
      <c r="O1034" s="164"/>
    </row>
    <row r="1035" spans="14:15" ht="12.75">
      <c r="N1035" s="164"/>
      <c r="O1035" s="164"/>
    </row>
    <row r="1036" spans="14:15" ht="12.75">
      <c r="N1036" s="164"/>
      <c r="O1036" s="164"/>
    </row>
    <row r="1037" spans="14:15" ht="12.75">
      <c r="N1037" s="164"/>
      <c r="O1037" s="164"/>
    </row>
    <row r="1038" spans="14:15" ht="12.75">
      <c r="N1038" s="164"/>
      <c r="O1038" s="164"/>
    </row>
    <row r="1039" spans="14:15" ht="12.75">
      <c r="N1039" s="164"/>
      <c r="O1039" s="164"/>
    </row>
    <row r="1040" spans="14:15" ht="12.75">
      <c r="N1040" s="164"/>
      <c r="O1040" s="164"/>
    </row>
    <row r="1041" spans="14:15" ht="12.75">
      <c r="N1041" s="164"/>
      <c r="O1041" s="164"/>
    </row>
    <row r="1042" spans="14:15" ht="12.75">
      <c r="N1042" s="164"/>
      <c r="O1042" s="164"/>
    </row>
    <row r="1043" spans="14:15" ht="12.75">
      <c r="N1043" s="164"/>
      <c r="O1043" s="164"/>
    </row>
    <row r="1044" spans="14:15" ht="12.75">
      <c r="N1044" s="164"/>
      <c r="O1044" s="164"/>
    </row>
    <row r="1045" spans="14:15" ht="12.75">
      <c r="N1045" s="164"/>
      <c r="O1045" s="164"/>
    </row>
    <row r="1046" spans="14:15" ht="12.75">
      <c r="N1046" s="164"/>
      <c r="O1046" s="164"/>
    </row>
    <row r="1047" spans="14:15" ht="12.75">
      <c r="N1047" s="164"/>
      <c r="O1047" s="164"/>
    </row>
    <row r="1048" spans="14:15" ht="12.75">
      <c r="N1048" s="164"/>
      <c r="O1048" s="164"/>
    </row>
    <row r="1049" spans="14:15" ht="12.75">
      <c r="N1049" s="164"/>
      <c r="O1049" s="164"/>
    </row>
    <row r="1050" spans="14:15" ht="12.75">
      <c r="N1050" s="164"/>
      <c r="O1050" s="164"/>
    </row>
    <row r="1051" spans="14:15" ht="12.75">
      <c r="N1051" s="164"/>
      <c r="O1051" s="164"/>
    </row>
    <row r="1052" spans="14:15" ht="12.75">
      <c r="N1052" s="164"/>
      <c r="O1052" s="164"/>
    </row>
    <row r="1053" spans="14:15" ht="12.75">
      <c r="N1053" s="164"/>
      <c r="O1053" s="164"/>
    </row>
    <row r="1054" spans="14:15" ht="12.75">
      <c r="N1054" s="164"/>
      <c r="O1054" s="164"/>
    </row>
    <row r="1055" spans="14:15" ht="12.75">
      <c r="N1055" s="164"/>
      <c r="O1055" s="164"/>
    </row>
    <row r="1056" spans="14:15" ht="12.75">
      <c r="N1056" s="164"/>
      <c r="O1056" s="164"/>
    </row>
    <row r="1057" spans="14:15" ht="12.75">
      <c r="N1057" s="164"/>
      <c r="O1057" s="164"/>
    </row>
    <row r="1058" spans="14:15" ht="12.75">
      <c r="N1058" s="164"/>
      <c r="O1058" s="164"/>
    </row>
    <row r="1059" spans="14:15" ht="12.75">
      <c r="N1059" s="164"/>
      <c r="O1059" s="164"/>
    </row>
    <row r="1060" spans="14:15" ht="12.75">
      <c r="N1060" s="164"/>
      <c r="O1060" s="164"/>
    </row>
    <row r="1061" spans="14:15" ht="12.75">
      <c r="N1061" s="164"/>
      <c r="O1061" s="164"/>
    </row>
    <row r="1062" spans="14:15" ht="12.75">
      <c r="N1062" s="164"/>
      <c r="O1062" s="164"/>
    </row>
    <row r="1063" spans="14:15" ht="12.75">
      <c r="N1063" s="164"/>
      <c r="O1063" s="164"/>
    </row>
    <row r="1064" spans="14:15" ht="12.75">
      <c r="N1064" s="164"/>
      <c r="O1064" s="164"/>
    </row>
    <row r="1065" spans="14:15" ht="12.75">
      <c r="N1065" s="164"/>
      <c r="O1065" s="164"/>
    </row>
    <row r="1066" spans="14:15" ht="12.75">
      <c r="N1066" s="164"/>
      <c r="O1066" s="164"/>
    </row>
    <row r="1067" spans="14:15" ht="12.75">
      <c r="N1067" s="164"/>
      <c r="O1067" s="164"/>
    </row>
    <row r="1068" spans="14:15" ht="12.75">
      <c r="N1068" s="164"/>
      <c r="O1068" s="164"/>
    </row>
    <row r="1069" spans="14:15" ht="12.75">
      <c r="N1069" s="164"/>
      <c r="O1069" s="164"/>
    </row>
    <row r="1070" spans="14:15" ht="12.75">
      <c r="N1070" s="164"/>
      <c r="O1070" s="164"/>
    </row>
    <row r="1071" spans="14:15" ht="12.75">
      <c r="N1071" s="164"/>
      <c r="O1071" s="164"/>
    </row>
    <row r="1072" spans="14:15" ht="12.75">
      <c r="N1072" s="164"/>
      <c r="O1072" s="164"/>
    </row>
    <row r="1073" spans="14:15" ht="12.75">
      <c r="N1073" s="164"/>
      <c r="O1073" s="164"/>
    </row>
    <row r="1074" spans="14:15" ht="12.75">
      <c r="N1074" s="164"/>
      <c r="O1074" s="164"/>
    </row>
    <row r="1075" spans="14:15" ht="12.75">
      <c r="N1075" s="164"/>
      <c r="O1075" s="164"/>
    </row>
    <row r="1076" spans="14:15" ht="12.75">
      <c r="N1076" s="164"/>
      <c r="O1076" s="164"/>
    </row>
    <row r="1077" spans="14:15" ht="12.75">
      <c r="N1077" s="164"/>
      <c r="O1077" s="164"/>
    </row>
    <row r="1078" spans="14:15" ht="12.75">
      <c r="N1078" s="164"/>
      <c r="O1078" s="164"/>
    </row>
    <row r="1079" spans="14:15" ht="12.75">
      <c r="N1079" s="164"/>
      <c r="O1079" s="164"/>
    </row>
    <row r="1080" spans="14:15" ht="12.75">
      <c r="N1080" s="164"/>
      <c r="O1080" s="164"/>
    </row>
    <row r="1081" spans="14:15" ht="12.75">
      <c r="N1081" s="164"/>
      <c r="O1081" s="164"/>
    </row>
    <row r="1082" spans="14:15" ht="12.75">
      <c r="N1082" s="164"/>
      <c r="O1082" s="164"/>
    </row>
    <row r="1083" spans="14:15" ht="12.75">
      <c r="N1083" s="164"/>
      <c r="O1083" s="164"/>
    </row>
    <row r="1084" spans="14:15" ht="12.75">
      <c r="N1084" s="164"/>
      <c r="O1084" s="164"/>
    </row>
    <row r="1085" spans="14:15" ht="12.75">
      <c r="N1085" s="164"/>
      <c r="O1085" s="164"/>
    </row>
    <row r="1086" spans="14:15" ht="12.75">
      <c r="N1086" s="164"/>
      <c r="O1086" s="164"/>
    </row>
    <row r="1087" spans="14:15" ht="12.75">
      <c r="N1087" s="164"/>
      <c r="O1087" s="164"/>
    </row>
    <row r="1088" spans="14:15" ht="12.75">
      <c r="N1088" s="164"/>
      <c r="O1088" s="164"/>
    </row>
    <row r="1089" spans="14:15" ht="12.75">
      <c r="N1089" s="164"/>
      <c r="O1089" s="164"/>
    </row>
    <row r="1090" spans="14:15" ht="12.75">
      <c r="N1090" s="164"/>
      <c r="O1090" s="164"/>
    </row>
    <row r="1091" spans="14:15" ht="12.75">
      <c r="N1091" s="164"/>
      <c r="O1091" s="164"/>
    </row>
    <row r="1092" spans="14:15" ht="12.75">
      <c r="N1092" s="164"/>
      <c r="O1092" s="164"/>
    </row>
    <row r="1093" spans="14:15" ht="12.75">
      <c r="N1093" s="164"/>
      <c r="O1093" s="164"/>
    </row>
    <row r="1094" spans="14:15" ht="12.75">
      <c r="N1094" s="164"/>
      <c r="O1094" s="164"/>
    </row>
    <row r="1095" spans="14:15" ht="12.75">
      <c r="N1095" s="164"/>
      <c r="O1095" s="164"/>
    </row>
    <row r="1096" spans="14:15" ht="12.75">
      <c r="N1096" s="164"/>
      <c r="O1096" s="164"/>
    </row>
    <row r="1097" spans="14:15" ht="12.75">
      <c r="N1097" s="164"/>
      <c r="O1097" s="164"/>
    </row>
    <row r="1098" spans="14:15" ht="12.75">
      <c r="N1098" s="164"/>
      <c r="O1098" s="164"/>
    </row>
    <row r="1099" spans="14:15" ht="12.75">
      <c r="N1099" s="164"/>
      <c r="O1099" s="164"/>
    </row>
    <row r="1100" spans="14:15" ht="12.75">
      <c r="N1100" s="164"/>
      <c r="O1100" s="164"/>
    </row>
    <row r="1101" spans="14:15" ht="12.75">
      <c r="N1101" s="164"/>
      <c r="O1101" s="164"/>
    </row>
    <row r="1102" spans="14:15" ht="12.75">
      <c r="N1102" s="164"/>
      <c r="O1102" s="164"/>
    </row>
    <row r="1103" spans="14:15" ht="12.75">
      <c r="N1103" s="164"/>
      <c r="O1103" s="164"/>
    </row>
    <row r="1104" spans="14:15" ht="12.75">
      <c r="N1104" s="164"/>
      <c r="O1104" s="164"/>
    </row>
    <row r="1105" spans="14:15" ht="12.75">
      <c r="N1105" s="164"/>
      <c r="O1105" s="164"/>
    </row>
    <row r="1106" spans="14:15" ht="12.75">
      <c r="N1106" s="164"/>
      <c r="O1106" s="164"/>
    </row>
    <row r="1107" spans="14:15" ht="12.75">
      <c r="N1107" s="164"/>
      <c r="O1107" s="164"/>
    </row>
    <row r="1108" spans="14:15" ht="12.75">
      <c r="N1108" s="164"/>
      <c r="O1108" s="164"/>
    </row>
    <row r="1109" spans="14:15" ht="12.75">
      <c r="N1109" s="164"/>
      <c r="O1109" s="164"/>
    </row>
    <row r="1110" spans="14:15" ht="12.75">
      <c r="N1110" s="164"/>
      <c r="O1110" s="164"/>
    </row>
    <row r="1111" spans="14:15" ht="12.75">
      <c r="N1111" s="164"/>
      <c r="O1111" s="164"/>
    </row>
    <row r="1112" spans="14:15" ht="12.75">
      <c r="N1112" s="164"/>
      <c r="O1112" s="164"/>
    </row>
    <row r="1113" spans="14:15" ht="12.75">
      <c r="N1113" s="164"/>
      <c r="O1113" s="164"/>
    </row>
    <row r="1114" spans="14:15" ht="12.75">
      <c r="N1114" s="164"/>
      <c r="O1114" s="164"/>
    </row>
    <row r="1115" spans="14:15" ht="12.75">
      <c r="N1115" s="164"/>
      <c r="O1115" s="164"/>
    </row>
    <row r="1116" spans="14:15" ht="12.75">
      <c r="N1116" s="164"/>
      <c r="O1116" s="164"/>
    </row>
    <row r="1117" spans="14:15" ht="12.75">
      <c r="N1117" s="164"/>
      <c r="O1117" s="164"/>
    </row>
    <row r="1118" spans="14:15" ht="12.75">
      <c r="N1118" s="164"/>
      <c r="O1118" s="164"/>
    </row>
    <row r="1119" spans="14:15" ht="12.75">
      <c r="N1119" s="164"/>
      <c r="O1119" s="164"/>
    </row>
    <row r="1120" spans="14:15" ht="12.75">
      <c r="N1120" s="164"/>
      <c r="O1120" s="164"/>
    </row>
    <row r="1121" spans="14:15" ht="12.75">
      <c r="N1121" s="164"/>
      <c r="O1121" s="164"/>
    </row>
    <row r="1122" spans="14:15" ht="12.75">
      <c r="N1122" s="164"/>
      <c r="O1122" s="164"/>
    </row>
    <row r="1123" spans="14:15" ht="12.75">
      <c r="N1123" s="164"/>
      <c r="O1123" s="164"/>
    </row>
    <row r="1124" spans="14:15" ht="12.75">
      <c r="N1124" s="164"/>
      <c r="O1124" s="164"/>
    </row>
    <row r="1125" spans="14:15" ht="12.75">
      <c r="N1125" s="164"/>
      <c r="O1125" s="164"/>
    </row>
    <row r="1126" spans="14:15" ht="12.75">
      <c r="N1126" s="164"/>
      <c r="O1126" s="164"/>
    </row>
    <row r="1127" spans="14:15" ht="12.75">
      <c r="N1127" s="164"/>
      <c r="O1127" s="164"/>
    </row>
    <row r="1128" spans="14:15" ht="12.75">
      <c r="N1128" s="164"/>
      <c r="O1128" s="164"/>
    </row>
    <row r="1129" spans="14:15" ht="12.75">
      <c r="N1129" s="164"/>
      <c r="O1129" s="164"/>
    </row>
    <row r="1130" spans="14:15" ht="12.75">
      <c r="N1130" s="164"/>
      <c r="O1130" s="164"/>
    </row>
    <row r="1131" spans="14:15" ht="12.75">
      <c r="N1131" s="164"/>
      <c r="O1131" s="164"/>
    </row>
    <row r="1132" spans="14:15" ht="12.75">
      <c r="N1132" s="164"/>
      <c r="O1132" s="164"/>
    </row>
    <row r="1133" spans="14:15" ht="12.75">
      <c r="N1133" s="164"/>
      <c r="O1133" s="164"/>
    </row>
    <row r="1134" spans="14:15" ht="12.75">
      <c r="N1134" s="164"/>
      <c r="O1134" s="164"/>
    </row>
    <row r="1135" spans="14:15" ht="12.75">
      <c r="N1135" s="164"/>
      <c r="O1135" s="164"/>
    </row>
    <row r="1136" spans="14:15" ht="12.75">
      <c r="N1136" s="164"/>
      <c r="O1136" s="164"/>
    </row>
    <row r="1137" spans="14:15" ht="12.75">
      <c r="N1137" s="164"/>
      <c r="O1137" s="164"/>
    </row>
    <row r="1138" spans="14:15" ht="12.75">
      <c r="N1138" s="164"/>
      <c r="O1138" s="164"/>
    </row>
    <row r="1139" spans="14:15" ht="12.75">
      <c r="N1139" s="164"/>
      <c r="O1139" s="164"/>
    </row>
    <row r="1140" spans="14:15" ht="12.75">
      <c r="N1140" s="164"/>
      <c r="O1140" s="164"/>
    </row>
    <row r="1141" spans="14:15" ht="12.75">
      <c r="N1141" s="164"/>
      <c r="O1141" s="164"/>
    </row>
    <row r="1142" spans="14:15" ht="12.75">
      <c r="N1142" s="164"/>
      <c r="O1142" s="164"/>
    </row>
    <row r="1143" spans="14:15" ht="12.75">
      <c r="N1143" s="164"/>
      <c r="O1143" s="164"/>
    </row>
    <row r="1144" spans="14:15" ht="12.75">
      <c r="N1144" s="164"/>
      <c r="O1144" s="164"/>
    </row>
    <row r="1145" spans="14:15" ht="12.75">
      <c r="N1145" s="164"/>
      <c r="O1145" s="164"/>
    </row>
    <row r="1146" spans="14:15" ht="12.75">
      <c r="N1146" s="164"/>
      <c r="O1146" s="164"/>
    </row>
    <row r="1147" spans="14:15" ht="12.75">
      <c r="N1147" s="164"/>
      <c r="O1147" s="164"/>
    </row>
    <row r="1148" spans="14:15" ht="12.75">
      <c r="N1148" s="164"/>
      <c r="O1148" s="164"/>
    </row>
    <row r="1149" spans="14:15" ht="12.75">
      <c r="N1149" s="164"/>
      <c r="O1149" s="164"/>
    </row>
    <row r="1150" spans="14:15" ht="12.75">
      <c r="N1150" s="164"/>
      <c r="O1150" s="164"/>
    </row>
    <row r="1151" spans="14:15" ht="12.75">
      <c r="N1151" s="164"/>
      <c r="O1151" s="164"/>
    </row>
    <row r="1152" spans="14:15" ht="12.75">
      <c r="N1152" s="164"/>
      <c r="O1152" s="164"/>
    </row>
    <row r="1153" spans="14:15" ht="12.75">
      <c r="N1153" s="164"/>
      <c r="O1153" s="164"/>
    </row>
    <row r="1154" spans="14:15" ht="12.75">
      <c r="N1154" s="164"/>
      <c r="O1154" s="164"/>
    </row>
    <row r="1155" spans="14:15" ht="12.75">
      <c r="N1155" s="164"/>
      <c r="O1155" s="164"/>
    </row>
    <row r="1156" spans="14:15" ht="12.75">
      <c r="N1156" s="164"/>
      <c r="O1156" s="164"/>
    </row>
    <row r="1157" spans="14:15" ht="12.75">
      <c r="N1157" s="164"/>
      <c r="O1157" s="164"/>
    </row>
    <row r="1158" spans="14:15" ht="12.75">
      <c r="N1158" s="164"/>
      <c r="O1158" s="164"/>
    </row>
    <row r="1159" spans="14:15" ht="12.75">
      <c r="N1159" s="164"/>
      <c r="O1159" s="164"/>
    </row>
    <row r="1160" spans="14:15" ht="12.75">
      <c r="N1160" s="164"/>
      <c r="O1160" s="164"/>
    </row>
    <row r="1161" spans="14:15" ht="12.75">
      <c r="N1161" s="164"/>
      <c r="O1161" s="164"/>
    </row>
    <row r="1162" spans="14:15" ht="12.75">
      <c r="N1162" s="164"/>
      <c r="O1162" s="164"/>
    </row>
    <row r="1163" spans="14:15" ht="12.75">
      <c r="N1163" s="164"/>
      <c r="O1163" s="164"/>
    </row>
    <row r="1164" spans="14:15" ht="12.75">
      <c r="N1164" s="164"/>
      <c r="O1164" s="164"/>
    </row>
    <row r="1165" spans="14:15" ht="12.75">
      <c r="N1165" s="164"/>
      <c r="O1165" s="164"/>
    </row>
    <row r="1166" spans="14:15" ht="12.75">
      <c r="N1166" s="164"/>
      <c r="O1166" s="164"/>
    </row>
    <row r="1167" spans="14:15" ht="12.75">
      <c r="N1167" s="164"/>
      <c r="O1167" s="164"/>
    </row>
    <row r="1168" spans="14:15" ht="12.75">
      <c r="N1168" s="164"/>
      <c r="O1168" s="164"/>
    </row>
    <row r="1169" spans="14:15" ht="12.75">
      <c r="N1169" s="164"/>
      <c r="O1169" s="164"/>
    </row>
    <row r="1170" spans="14:15" ht="12.75">
      <c r="N1170" s="164"/>
      <c r="O1170" s="164"/>
    </row>
    <row r="1171" spans="14:15" ht="12.75">
      <c r="N1171" s="164"/>
      <c r="O1171" s="164"/>
    </row>
    <row r="1172" spans="14:15" ht="12.75">
      <c r="N1172" s="164"/>
      <c r="O1172" s="164"/>
    </row>
    <row r="1173" spans="14:15" ht="12.75">
      <c r="N1173" s="164"/>
      <c r="O1173" s="164"/>
    </row>
    <row r="1174" spans="14:15" ht="12.75">
      <c r="N1174" s="164"/>
      <c r="O1174" s="164"/>
    </row>
    <row r="1175" spans="14:15" ht="12.75">
      <c r="N1175" s="164"/>
      <c r="O1175" s="164"/>
    </row>
    <row r="1176" spans="14:15" ht="12.75">
      <c r="N1176" s="164"/>
      <c r="O1176" s="164"/>
    </row>
    <row r="1177" spans="14:15" ht="12.75">
      <c r="N1177" s="164"/>
      <c r="O1177" s="164"/>
    </row>
    <row r="1178" spans="14:15" ht="12.75">
      <c r="N1178" s="164"/>
      <c r="O1178" s="164"/>
    </row>
    <row r="1179" spans="14:15" ht="12.75">
      <c r="N1179" s="164"/>
      <c r="O1179" s="164"/>
    </row>
    <row r="1180" spans="14:15" ht="12.75">
      <c r="N1180" s="164"/>
      <c r="O1180" s="164"/>
    </row>
    <row r="1181" spans="14:15" ht="12.75">
      <c r="N1181" s="164"/>
      <c r="O1181" s="164"/>
    </row>
    <row r="1182" spans="14:15" ht="12.75">
      <c r="N1182" s="164"/>
      <c r="O1182" s="164"/>
    </row>
    <row r="1183" spans="14:15" ht="12.75">
      <c r="N1183" s="164"/>
      <c r="O1183" s="164"/>
    </row>
    <row r="1184" spans="14:15" ht="12.75">
      <c r="N1184" s="164"/>
      <c r="O1184" s="164"/>
    </row>
    <row r="1185" spans="14:15" ht="12.75">
      <c r="N1185" s="164"/>
      <c r="O1185" s="164"/>
    </row>
    <row r="1186" spans="14:15" ht="12.75">
      <c r="N1186" s="164"/>
      <c r="O1186" s="164"/>
    </row>
    <row r="1187" spans="14:15" ht="12.75">
      <c r="N1187" s="164"/>
      <c r="O1187" s="164"/>
    </row>
    <row r="1188" spans="14:15" ht="12.75">
      <c r="N1188" s="164"/>
      <c r="O1188" s="164"/>
    </row>
    <row r="1189" spans="14:15" ht="12.75">
      <c r="N1189" s="164"/>
      <c r="O1189" s="164"/>
    </row>
    <row r="1190" spans="14:15" ht="12.75">
      <c r="N1190" s="164"/>
      <c r="O1190" s="164"/>
    </row>
    <row r="1191" spans="14:15" ht="12.75">
      <c r="N1191" s="164"/>
      <c r="O1191" s="164"/>
    </row>
    <row r="1192" spans="14:15" ht="12.75">
      <c r="N1192" s="164"/>
      <c r="O1192" s="164"/>
    </row>
    <row r="1193" spans="14:15" ht="12.75">
      <c r="N1193" s="164"/>
      <c r="O1193" s="164"/>
    </row>
    <row r="1194" spans="14:15" ht="12.75">
      <c r="N1194" s="164"/>
      <c r="O1194" s="164"/>
    </row>
    <row r="1195" spans="14:15" ht="12.75">
      <c r="N1195" s="164"/>
      <c r="O1195" s="164"/>
    </row>
    <row r="1196" spans="14:15" ht="12.75">
      <c r="N1196" s="164"/>
      <c r="O1196" s="164"/>
    </row>
    <row r="1197" spans="14:15" ht="12.75">
      <c r="N1197" s="164"/>
      <c r="O1197" s="164"/>
    </row>
    <row r="1198" spans="14:15" ht="12.75">
      <c r="N1198" s="164"/>
      <c r="O1198" s="164"/>
    </row>
    <row r="1199" spans="14:15" ht="12.75">
      <c r="N1199" s="164"/>
      <c r="O1199" s="164"/>
    </row>
    <row r="1200" spans="14:15" ht="12.75">
      <c r="N1200" s="164"/>
      <c r="O1200" s="164"/>
    </row>
    <row r="1201" spans="14:15" ht="12.75">
      <c r="N1201" s="164"/>
      <c r="O1201" s="164"/>
    </row>
    <row r="1202" spans="14:15" ht="12.75">
      <c r="N1202" s="164"/>
      <c r="O1202" s="164"/>
    </row>
    <row r="1203" spans="14:15" ht="12.75">
      <c r="N1203" s="164"/>
      <c r="O1203" s="164"/>
    </row>
    <row r="1204" spans="14:15" ht="12.75">
      <c r="N1204" s="164"/>
      <c r="O1204" s="164"/>
    </row>
    <row r="1205" spans="14:15" ht="12.75">
      <c r="N1205" s="164"/>
      <c r="O1205" s="164"/>
    </row>
    <row r="1206" spans="14:15" ht="12.75">
      <c r="N1206" s="164"/>
      <c r="O1206" s="164"/>
    </row>
    <row r="1207" spans="14:15" ht="12.75">
      <c r="N1207" s="164"/>
      <c r="O1207" s="164"/>
    </row>
    <row r="1208" spans="14:15" ht="12.75">
      <c r="N1208" s="164"/>
      <c r="O1208" s="164"/>
    </row>
    <row r="1209" spans="14:15" ht="12.75">
      <c r="N1209" s="164"/>
      <c r="O1209" s="164"/>
    </row>
    <row r="1210" spans="14:15" ht="12.75">
      <c r="N1210" s="164"/>
      <c r="O1210" s="164"/>
    </row>
    <row r="1211" spans="14:15" ht="12.75">
      <c r="N1211" s="164"/>
      <c r="O1211" s="164"/>
    </row>
    <row r="1212" spans="14:15" ht="12.75">
      <c r="N1212" s="164"/>
      <c r="O1212" s="164"/>
    </row>
    <row r="1213" spans="14:15" ht="12.75">
      <c r="N1213" s="164"/>
      <c r="O1213" s="164"/>
    </row>
    <row r="1214" spans="14:15" ht="12.75">
      <c r="N1214" s="164"/>
      <c r="O1214" s="164"/>
    </row>
    <row r="1215" spans="14:15" ht="12.75">
      <c r="N1215" s="164"/>
      <c r="O1215" s="164"/>
    </row>
    <row r="1216" spans="14:15" ht="12.75">
      <c r="N1216" s="164"/>
      <c r="O1216" s="164"/>
    </row>
    <row r="1217" spans="14:15" ht="12.75">
      <c r="N1217" s="164"/>
      <c r="O1217" s="164"/>
    </row>
    <row r="1218" spans="14:15" ht="12.75">
      <c r="N1218" s="164"/>
      <c r="O1218" s="164"/>
    </row>
    <row r="1219" spans="14:15" ht="12.75">
      <c r="N1219" s="164"/>
      <c r="O1219" s="164"/>
    </row>
    <row r="1220" spans="14:15" ht="12.75">
      <c r="N1220" s="164"/>
      <c r="O1220" s="164"/>
    </row>
    <row r="1221" spans="14:15" ht="12.75">
      <c r="N1221" s="164"/>
      <c r="O1221" s="164"/>
    </row>
    <row r="1222" spans="14:15" ht="12.75">
      <c r="N1222" s="164"/>
      <c r="O1222" s="164"/>
    </row>
    <row r="1223" spans="14:15" ht="12.75">
      <c r="N1223" s="164"/>
      <c r="O1223" s="164"/>
    </row>
    <row r="1224" spans="14:15" ht="12.75">
      <c r="N1224" s="164"/>
      <c r="O1224" s="164"/>
    </row>
    <row r="1225" spans="14:15" ht="12.75">
      <c r="N1225" s="164"/>
      <c r="O1225" s="164"/>
    </row>
    <row r="1226" spans="14:15" ht="12.75">
      <c r="N1226" s="164"/>
      <c r="O1226" s="164"/>
    </row>
    <row r="1227" spans="14:15" ht="12.75">
      <c r="N1227" s="164"/>
      <c r="O1227" s="164"/>
    </row>
    <row r="1228" spans="14:15" ht="12.75">
      <c r="N1228" s="164"/>
      <c r="O1228" s="164"/>
    </row>
    <row r="1229" spans="14:15" ht="12.75">
      <c r="N1229" s="164"/>
      <c r="O1229" s="164"/>
    </row>
    <row r="1230" spans="14:15" ht="12.75">
      <c r="N1230" s="164"/>
      <c r="O1230" s="164"/>
    </row>
    <row r="1231" spans="14:15" ht="12.75">
      <c r="N1231" s="164"/>
      <c r="O1231" s="164"/>
    </row>
    <row r="1232" spans="14:15" ht="12.75">
      <c r="N1232" s="164"/>
      <c r="O1232" s="164"/>
    </row>
    <row r="1233" spans="14:15" ht="12.75">
      <c r="N1233" s="164"/>
      <c r="O1233" s="164"/>
    </row>
    <row r="1234" spans="14:15" ht="12.75">
      <c r="N1234" s="164"/>
      <c r="O1234" s="164"/>
    </row>
    <row r="1235" spans="14:15" ht="12.75">
      <c r="N1235" s="164"/>
      <c r="O1235" s="164"/>
    </row>
    <row r="1236" spans="14:15" ht="12.75">
      <c r="N1236" s="164"/>
      <c r="O1236" s="164"/>
    </row>
    <row r="1237" spans="14:15" ht="12.75">
      <c r="N1237" s="164"/>
      <c r="O1237" s="164"/>
    </row>
    <row r="1238" spans="14:15" ht="12.75">
      <c r="N1238" s="164"/>
      <c r="O1238" s="164"/>
    </row>
    <row r="1239" spans="14:15" ht="12.75">
      <c r="N1239" s="164"/>
      <c r="O1239" s="164"/>
    </row>
    <row r="1240" spans="14:15" ht="12.75">
      <c r="N1240" s="164"/>
      <c r="O1240" s="164"/>
    </row>
    <row r="1241" spans="14:15" ht="12.75">
      <c r="N1241" s="164"/>
      <c r="O1241" s="164"/>
    </row>
    <row r="1242" spans="14:15" ht="12.75">
      <c r="N1242" s="164"/>
      <c r="O1242" s="164"/>
    </row>
    <row r="1243" spans="14:15" ht="12.75">
      <c r="N1243" s="164"/>
      <c r="O1243" s="164"/>
    </row>
    <row r="1244" spans="14:15" ht="12.75">
      <c r="N1244" s="164"/>
      <c r="O1244" s="164"/>
    </row>
    <row r="1245" spans="14:15" ht="12.75">
      <c r="N1245" s="164"/>
      <c r="O1245" s="164"/>
    </row>
    <row r="1246" spans="14:15" ht="12.75">
      <c r="N1246" s="164"/>
      <c r="O1246" s="164"/>
    </row>
    <row r="1247" spans="14:15" ht="12.75">
      <c r="N1247" s="164"/>
      <c r="O1247" s="164"/>
    </row>
    <row r="1248" spans="14:15" ht="12.75">
      <c r="N1248" s="164"/>
      <c r="O1248" s="164"/>
    </row>
    <row r="1249" spans="14:15" ht="12.75">
      <c r="N1249" s="164"/>
      <c r="O1249" s="164"/>
    </row>
    <row r="1250" spans="14:15" ht="12.75">
      <c r="N1250" s="164"/>
      <c r="O1250" s="164"/>
    </row>
    <row r="1251" spans="14:15" ht="12.75">
      <c r="N1251" s="164"/>
      <c r="O1251" s="164"/>
    </row>
    <row r="1252" spans="14:15" ht="12.75">
      <c r="N1252" s="164"/>
      <c r="O1252" s="164"/>
    </row>
    <row r="1253" spans="14:15" ht="12.75">
      <c r="N1253" s="164"/>
      <c r="O1253" s="164"/>
    </row>
    <row r="1254" spans="14:15" ht="12.75">
      <c r="N1254" s="164"/>
      <c r="O1254" s="164"/>
    </row>
    <row r="1255" spans="14:15" ht="12.75">
      <c r="N1255" s="164"/>
      <c r="O1255" s="164"/>
    </row>
    <row r="1256" spans="14:15" ht="12.75">
      <c r="N1256" s="164"/>
      <c r="O1256" s="164"/>
    </row>
    <row r="1257" spans="14:15" ht="12.75">
      <c r="N1257" s="164"/>
      <c r="O1257" s="164"/>
    </row>
    <row r="1258" spans="14:15" ht="12.75">
      <c r="N1258" s="164"/>
      <c r="O1258" s="164"/>
    </row>
    <row r="1259" spans="14:15" ht="12.75">
      <c r="N1259" s="164"/>
      <c r="O1259" s="164"/>
    </row>
    <row r="1260" spans="14:15" ht="12.75">
      <c r="N1260" s="164"/>
      <c r="O1260" s="164"/>
    </row>
    <row r="1261" spans="14:15" ht="12.75">
      <c r="N1261" s="164"/>
      <c r="O1261" s="164"/>
    </row>
    <row r="1262" spans="14:15" ht="12.75">
      <c r="N1262" s="164"/>
      <c r="O1262" s="164"/>
    </row>
    <row r="1263" spans="14:15" ht="12.75">
      <c r="N1263" s="164"/>
      <c r="O1263" s="164"/>
    </row>
    <row r="1264" spans="14:15" ht="12.75">
      <c r="N1264" s="164"/>
      <c r="O1264" s="164"/>
    </row>
    <row r="1265" spans="14:15" ht="12.75">
      <c r="N1265" s="164"/>
      <c r="O1265" s="164"/>
    </row>
    <row r="1266" spans="14:15" ht="12.75">
      <c r="N1266" s="164"/>
      <c r="O1266" s="164"/>
    </row>
    <row r="1267" spans="14:15" ht="12.75">
      <c r="N1267" s="164"/>
      <c r="O1267" s="164"/>
    </row>
    <row r="1268" spans="14:15" ht="12.75">
      <c r="N1268" s="164"/>
      <c r="O1268" s="164"/>
    </row>
    <row r="1269" spans="14:15" ht="12.75">
      <c r="N1269" s="164"/>
      <c r="O1269" s="164"/>
    </row>
    <row r="1270" spans="14:15" ht="12.75">
      <c r="N1270" s="164"/>
      <c r="O1270" s="164"/>
    </row>
    <row r="1271" spans="14:15" ht="12.75">
      <c r="N1271" s="164"/>
      <c r="O1271" s="164"/>
    </row>
    <row r="1272" spans="14:15" ht="12.75">
      <c r="N1272" s="164"/>
      <c r="O1272" s="164"/>
    </row>
    <row r="1273" spans="14:15" ht="12.75">
      <c r="N1273" s="164"/>
      <c r="O1273" s="164"/>
    </row>
    <row r="1274" spans="14:15" ht="12.75">
      <c r="N1274" s="164"/>
      <c r="O1274" s="164"/>
    </row>
    <row r="1275" spans="14:15" ht="12.75">
      <c r="N1275" s="164"/>
      <c r="O1275" s="164"/>
    </row>
    <row r="1276" spans="14:15" ht="12.75">
      <c r="N1276" s="164"/>
      <c r="O1276" s="164"/>
    </row>
    <row r="1277" spans="14:15" ht="12.75">
      <c r="N1277" s="164"/>
      <c r="O1277" s="164"/>
    </row>
    <row r="1278" spans="14:15" ht="12.75">
      <c r="N1278" s="164"/>
      <c r="O1278" s="164"/>
    </row>
    <row r="1279" spans="14:15" ht="12.75">
      <c r="N1279" s="164"/>
      <c r="O1279" s="164"/>
    </row>
    <row r="1280" spans="14:15" ht="12.75">
      <c r="N1280" s="164"/>
      <c r="O1280" s="164"/>
    </row>
    <row r="1281" spans="14:15" ht="12.75">
      <c r="N1281" s="164"/>
      <c r="O1281" s="164"/>
    </row>
    <row r="1282" spans="14:15" ht="12.75">
      <c r="N1282" s="164"/>
      <c r="O1282" s="164"/>
    </row>
    <row r="1283" spans="14:15" ht="12.75">
      <c r="N1283" s="164"/>
      <c r="O1283" s="164"/>
    </row>
    <row r="1284" spans="14:15" ht="12.75">
      <c r="N1284" s="164"/>
      <c r="O1284" s="164"/>
    </row>
    <row r="1285" spans="14:15" ht="12.75">
      <c r="N1285" s="164"/>
      <c r="O1285" s="164"/>
    </row>
    <row r="1286" spans="14:15" ht="12.75">
      <c r="N1286" s="164"/>
      <c r="O1286" s="164"/>
    </row>
    <row r="1287" spans="14:15" ht="12.75">
      <c r="N1287" s="164"/>
      <c r="O1287" s="164"/>
    </row>
    <row r="1288" spans="14:15" ht="12.75">
      <c r="N1288" s="164"/>
      <c r="O1288" s="164"/>
    </row>
    <row r="1289" spans="14:15" ht="12.75">
      <c r="N1289" s="164"/>
      <c r="O1289" s="164"/>
    </row>
    <row r="1290" spans="14:15" ht="12.75">
      <c r="N1290" s="164"/>
      <c r="O1290" s="164"/>
    </row>
    <row r="1291" spans="14:15" ht="12.75">
      <c r="N1291" s="164"/>
      <c r="O1291" s="164"/>
    </row>
    <row r="1292" spans="14:15" ht="12.75">
      <c r="N1292" s="164"/>
      <c r="O1292" s="164"/>
    </row>
    <row r="1293" spans="14:15" ht="12.75">
      <c r="N1293" s="164"/>
      <c r="O1293" s="164"/>
    </row>
    <row r="1294" spans="14:15" ht="12.75">
      <c r="N1294" s="164"/>
      <c r="O1294" s="164"/>
    </row>
    <row r="1295" spans="14:15" ht="12.75">
      <c r="N1295" s="164"/>
      <c r="O1295" s="164"/>
    </row>
    <row r="1296" spans="14:15" ht="12.75">
      <c r="N1296" s="164"/>
      <c r="O1296" s="164"/>
    </row>
    <row r="1297" spans="14:15" ht="12.75">
      <c r="N1297" s="164"/>
      <c r="O1297" s="164"/>
    </row>
    <row r="1298" spans="14:15" ht="12.75">
      <c r="N1298" s="164"/>
      <c r="O1298" s="164"/>
    </row>
    <row r="1299" spans="14:15" ht="12.75">
      <c r="N1299" s="164"/>
      <c r="O1299" s="164"/>
    </row>
    <row r="1300" spans="14:15" ht="12.75">
      <c r="N1300" s="164"/>
      <c r="O1300" s="164"/>
    </row>
    <row r="1301" spans="14:15" ht="12.75">
      <c r="N1301" s="164"/>
      <c r="O1301" s="164"/>
    </row>
    <row r="1302" spans="14:15" ht="12.75">
      <c r="N1302" s="164"/>
      <c r="O1302" s="164"/>
    </row>
    <row r="1303" spans="14:15" ht="12.75">
      <c r="N1303" s="164"/>
      <c r="O1303" s="164"/>
    </row>
    <row r="1304" spans="14:15" ht="12.75">
      <c r="N1304" s="164"/>
      <c r="O1304" s="164"/>
    </row>
    <row r="1305" spans="14:15" ht="12.75">
      <c r="N1305" s="164"/>
      <c r="O1305" s="164"/>
    </row>
    <row r="1306" spans="14:15" ht="12.75">
      <c r="N1306" s="164"/>
      <c r="O1306" s="164"/>
    </row>
    <row r="1307" spans="14:15" ht="12.75">
      <c r="N1307" s="164"/>
      <c r="O1307" s="164"/>
    </row>
    <row r="1308" spans="14:15" ht="12.75">
      <c r="N1308" s="164"/>
      <c r="O1308" s="164"/>
    </row>
    <row r="1309" spans="14:15" ht="12.75">
      <c r="N1309" s="164"/>
      <c r="O1309" s="164"/>
    </row>
    <row r="1310" spans="14:15" ht="12.75">
      <c r="N1310" s="164"/>
      <c r="O1310" s="164"/>
    </row>
    <row r="1311" spans="14:15" ht="12.75">
      <c r="N1311" s="164"/>
      <c r="O1311" s="164"/>
    </row>
    <row r="1312" spans="14:15" ht="12.75">
      <c r="N1312" s="164"/>
      <c r="O1312" s="164"/>
    </row>
    <row r="1313" spans="14:15" ht="12.75">
      <c r="N1313" s="164"/>
      <c r="O1313" s="164"/>
    </row>
    <row r="1314" spans="14:15" ht="12.75">
      <c r="N1314" s="164"/>
      <c r="O1314" s="164"/>
    </row>
    <row r="1315" spans="14:15" ht="12.75">
      <c r="N1315" s="164"/>
      <c r="O1315" s="164"/>
    </row>
    <row r="1316" spans="14:15" ht="12.75">
      <c r="N1316" s="164"/>
      <c r="O1316" s="164"/>
    </row>
    <row r="1317" spans="14:15" ht="12.75">
      <c r="N1317" s="164"/>
      <c r="O1317" s="164"/>
    </row>
    <row r="1318" spans="14:15" ht="12.75">
      <c r="N1318" s="164"/>
      <c r="O1318" s="164"/>
    </row>
    <row r="1319" spans="14:15" ht="12.75">
      <c r="N1319" s="164"/>
      <c r="O1319" s="164"/>
    </row>
    <row r="1320" spans="14:15" ht="12.75">
      <c r="N1320" s="164"/>
      <c r="O1320" s="164"/>
    </row>
    <row r="1321" spans="14:15" ht="12.75">
      <c r="N1321" s="164"/>
      <c r="O1321" s="164"/>
    </row>
    <row r="1322" spans="14:15" ht="12.75">
      <c r="N1322" s="164"/>
      <c r="O1322" s="164"/>
    </row>
    <row r="1323" spans="14:15" ht="12.75">
      <c r="N1323" s="164"/>
      <c r="O1323" s="164"/>
    </row>
    <row r="1324" spans="14:15" ht="12.75">
      <c r="N1324" s="164"/>
      <c r="O1324" s="164"/>
    </row>
    <row r="1325" spans="14:15" ht="12.75">
      <c r="N1325" s="164"/>
      <c r="O1325" s="164"/>
    </row>
    <row r="1326" spans="14:15" ht="12.75">
      <c r="N1326" s="164"/>
      <c r="O1326" s="164"/>
    </row>
    <row r="1327" spans="14:15" ht="12.75">
      <c r="N1327" s="164"/>
      <c r="O1327" s="164"/>
    </row>
    <row r="1328" spans="14:15" ht="12.75">
      <c r="N1328" s="164"/>
      <c r="O1328" s="164"/>
    </row>
    <row r="1329" spans="14:15" ht="12.75">
      <c r="N1329" s="164"/>
      <c r="O1329" s="164"/>
    </row>
    <row r="1330" spans="14:15" ht="12.75">
      <c r="N1330" s="164"/>
      <c r="O1330" s="164"/>
    </row>
    <row r="1331" spans="14:15" ht="12.75">
      <c r="N1331" s="164"/>
      <c r="O1331" s="164"/>
    </row>
    <row r="1332" spans="14:15" ht="12.75">
      <c r="N1332" s="164"/>
      <c r="O1332" s="164"/>
    </row>
    <row r="1333" spans="14:15" ht="12.75">
      <c r="N1333" s="164"/>
      <c r="O1333" s="164"/>
    </row>
    <row r="1334" spans="14:15" ht="12.75">
      <c r="N1334" s="164"/>
      <c r="O1334" s="164"/>
    </row>
    <row r="1335" spans="14:15" ht="12.75">
      <c r="N1335" s="164"/>
      <c r="O1335" s="164"/>
    </row>
    <row r="1336" spans="14:15" ht="12.75">
      <c r="N1336" s="164"/>
      <c r="O1336" s="164"/>
    </row>
    <row r="1337" spans="14:15" ht="12.75">
      <c r="N1337" s="164"/>
      <c r="O1337" s="164"/>
    </row>
    <row r="1338" spans="14:15" ht="12.75">
      <c r="N1338" s="164"/>
      <c r="O1338" s="164"/>
    </row>
    <row r="1339" spans="14:15" ht="12.75">
      <c r="N1339" s="164"/>
      <c r="O1339" s="164"/>
    </row>
    <row r="1340" spans="14:15" ht="12.75">
      <c r="N1340" s="164"/>
      <c r="O1340" s="164"/>
    </row>
    <row r="1341" spans="14:15" ht="12.75">
      <c r="N1341" s="164"/>
      <c r="O1341" s="164"/>
    </row>
    <row r="1342" spans="14:15" ht="12.75">
      <c r="N1342" s="164"/>
      <c r="O1342" s="164"/>
    </row>
    <row r="1343" spans="14:15" ht="12.75">
      <c r="N1343" s="164"/>
      <c r="O1343" s="164"/>
    </row>
    <row r="1344" spans="14:15" ht="12.75">
      <c r="N1344" s="164"/>
      <c r="O1344" s="164"/>
    </row>
    <row r="1345" spans="14:15" ht="12.75">
      <c r="N1345" s="164"/>
      <c r="O1345" s="164"/>
    </row>
    <row r="1346" spans="14:15" ht="12.75">
      <c r="N1346" s="164"/>
      <c r="O1346" s="164"/>
    </row>
    <row r="1347" spans="14:15" ht="12.75">
      <c r="N1347" s="164"/>
      <c r="O1347" s="164"/>
    </row>
    <row r="1348" spans="14:15" ht="12.75">
      <c r="N1348" s="164"/>
      <c r="O1348" s="164"/>
    </row>
    <row r="1349" spans="14:15" ht="12.75">
      <c r="N1349" s="164"/>
      <c r="O1349" s="164"/>
    </row>
    <row r="1350" spans="14:15" ht="12.75">
      <c r="N1350" s="164"/>
      <c r="O1350" s="164"/>
    </row>
    <row r="1351" spans="14:15" ht="12.75">
      <c r="N1351" s="164"/>
      <c r="O1351" s="164"/>
    </row>
    <row r="1352" spans="14:15" ht="12.75">
      <c r="N1352" s="164"/>
      <c r="O1352" s="164"/>
    </row>
    <row r="1353" spans="14:15" ht="12.75">
      <c r="N1353" s="164"/>
      <c r="O1353" s="164"/>
    </row>
    <row r="1354" spans="14:15" ht="12.75">
      <c r="N1354" s="164"/>
      <c r="O1354" s="164"/>
    </row>
    <row r="1355" spans="14:15" ht="12.75">
      <c r="N1355" s="164"/>
      <c r="O1355" s="164"/>
    </row>
    <row r="1356" spans="14:15" ht="12.75">
      <c r="N1356" s="164"/>
      <c r="O1356" s="164"/>
    </row>
    <row r="1357" spans="14:15" ht="12.75">
      <c r="N1357" s="164"/>
      <c r="O1357" s="164"/>
    </row>
    <row r="1358" spans="14:15" ht="12.75">
      <c r="N1358" s="164"/>
      <c r="O1358" s="164"/>
    </row>
    <row r="1359" spans="14:15" ht="12.75">
      <c r="N1359" s="164"/>
      <c r="O1359" s="164"/>
    </row>
    <row r="1360" spans="14:15" ht="12.75">
      <c r="N1360" s="164"/>
      <c r="O1360" s="164"/>
    </row>
    <row r="1361" spans="14:15" ht="12.75">
      <c r="N1361" s="164"/>
      <c r="O1361" s="164"/>
    </row>
    <row r="1362" spans="14:15" ht="12.75">
      <c r="N1362" s="164"/>
      <c r="O1362" s="164"/>
    </row>
    <row r="1363" spans="14:15" ht="12.75">
      <c r="N1363" s="164"/>
      <c r="O1363" s="164"/>
    </row>
    <row r="1364" spans="14:15" ht="12.75">
      <c r="N1364" s="164"/>
      <c r="O1364" s="164"/>
    </row>
    <row r="1365" spans="14:15" ht="12.75">
      <c r="N1365" s="164"/>
      <c r="O1365" s="164"/>
    </row>
    <row r="1366" spans="14:15" ht="12.75">
      <c r="N1366" s="164"/>
      <c r="O1366" s="164"/>
    </row>
    <row r="1367" spans="14:15" ht="12.75">
      <c r="N1367" s="164"/>
      <c r="O1367" s="164"/>
    </row>
    <row r="1368" spans="14:15" ht="12.75">
      <c r="N1368" s="164"/>
      <c r="O1368" s="164"/>
    </row>
    <row r="1369" spans="14:15" ht="12.75">
      <c r="N1369" s="164"/>
      <c r="O1369" s="164"/>
    </row>
    <row r="1370" spans="14:15" ht="12.75">
      <c r="N1370" s="164"/>
      <c r="O1370" s="164"/>
    </row>
    <row r="1371" spans="14:15" ht="12.75">
      <c r="N1371" s="164"/>
      <c r="O1371" s="164"/>
    </row>
    <row r="1372" spans="14:15" ht="12.75">
      <c r="N1372" s="164"/>
      <c r="O1372" s="164"/>
    </row>
    <row r="1373" spans="14:15" ht="12.75">
      <c r="N1373" s="164"/>
      <c r="O1373" s="164"/>
    </row>
    <row r="1374" spans="14:15" ht="12.75">
      <c r="N1374" s="164"/>
      <c r="O1374" s="164"/>
    </row>
    <row r="1375" spans="14:15" ht="12.75">
      <c r="N1375" s="164"/>
      <c r="O1375" s="164"/>
    </row>
    <row r="1376" spans="14:15" ht="12.75">
      <c r="N1376" s="164"/>
      <c r="O1376" s="164"/>
    </row>
    <row r="1377" spans="14:15" ht="12.75">
      <c r="N1377" s="164"/>
      <c r="O1377" s="164"/>
    </row>
    <row r="1378" spans="14:15" ht="12.75">
      <c r="N1378" s="164"/>
      <c r="O1378" s="164"/>
    </row>
    <row r="1379" spans="14:15" ht="12.75">
      <c r="N1379" s="164"/>
      <c r="O1379" s="164"/>
    </row>
    <row r="1380" spans="14:15" ht="12.75">
      <c r="N1380" s="164"/>
      <c r="O1380" s="164"/>
    </row>
    <row r="1381" spans="14:15" ht="12.75">
      <c r="N1381" s="164"/>
      <c r="O1381" s="164"/>
    </row>
    <row r="1382" spans="14:15" ht="12.75">
      <c r="N1382" s="164"/>
      <c r="O1382" s="164"/>
    </row>
    <row r="1383" spans="14:15" ht="12.75">
      <c r="N1383" s="164"/>
      <c r="O1383" s="164"/>
    </row>
    <row r="1384" spans="14:15" ht="12.75">
      <c r="N1384" s="164"/>
      <c r="O1384" s="164"/>
    </row>
    <row r="1385" spans="14:15" ht="12.75">
      <c r="N1385" s="164"/>
      <c r="O1385" s="164"/>
    </row>
    <row r="1386" spans="14:15" ht="12.75">
      <c r="N1386" s="164"/>
      <c r="O1386" s="164"/>
    </row>
    <row r="1387" spans="14:15" ht="12.75">
      <c r="N1387" s="164"/>
      <c r="O1387" s="164"/>
    </row>
    <row r="1388" spans="14:15" ht="12.75">
      <c r="N1388" s="164"/>
      <c r="O1388" s="164"/>
    </row>
    <row r="1389" spans="14:15" ht="12.75">
      <c r="N1389" s="164"/>
      <c r="O1389" s="164"/>
    </row>
    <row r="1390" spans="14:15" ht="12.75">
      <c r="N1390" s="164"/>
      <c r="O1390" s="164"/>
    </row>
    <row r="1391" spans="14:15" ht="12.75">
      <c r="N1391" s="164"/>
      <c r="O1391" s="164"/>
    </row>
    <row r="1392" spans="14:15" ht="12.75">
      <c r="N1392" s="164"/>
      <c r="O1392" s="164"/>
    </row>
    <row r="1393" spans="14:15" ht="12.75">
      <c r="N1393" s="164"/>
      <c r="O1393" s="164"/>
    </row>
    <row r="1394" spans="14:15" ht="12.75">
      <c r="N1394" s="164"/>
      <c r="O1394" s="164"/>
    </row>
    <row r="1395" spans="14:15" ht="12.75">
      <c r="N1395" s="164"/>
      <c r="O1395" s="164"/>
    </row>
    <row r="1396" spans="14:15" ht="12.75">
      <c r="N1396" s="164"/>
      <c r="O1396" s="164"/>
    </row>
    <row r="1397" spans="14:15" ht="12.75">
      <c r="N1397" s="164"/>
      <c r="O1397" s="164"/>
    </row>
    <row r="1398" spans="14:15" ht="12.75">
      <c r="N1398" s="164"/>
      <c r="O1398" s="164"/>
    </row>
    <row r="1399" spans="14:15" ht="12.75">
      <c r="N1399" s="164"/>
      <c r="O1399" s="164"/>
    </row>
    <row r="1400" spans="14:15" ht="12.75">
      <c r="N1400" s="164"/>
      <c r="O1400" s="164"/>
    </row>
    <row r="1401" spans="14:15" ht="12.75">
      <c r="N1401" s="164"/>
      <c r="O1401" s="164"/>
    </row>
    <row r="1402" spans="14:15" ht="12.75">
      <c r="N1402" s="164"/>
      <c r="O1402" s="164"/>
    </row>
    <row r="1403" spans="14:15" ht="12.75">
      <c r="N1403" s="164"/>
      <c r="O1403" s="164"/>
    </row>
    <row r="1404" spans="14:15" ht="12.75">
      <c r="N1404" s="164"/>
      <c r="O1404" s="164"/>
    </row>
    <row r="1405" spans="14:15" ht="12.75">
      <c r="N1405" s="164"/>
      <c r="O1405" s="164"/>
    </row>
    <row r="1406" spans="14:15" ht="12.75">
      <c r="N1406" s="164"/>
      <c r="O1406" s="164"/>
    </row>
    <row r="1407" spans="14:15" ht="12.75">
      <c r="N1407" s="164"/>
      <c r="O1407" s="164"/>
    </row>
    <row r="1408" spans="14:15" ht="12.75">
      <c r="N1408" s="164"/>
      <c r="O1408" s="164"/>
    </row>
    <row r="1409" spans="14:15" ht="12.75">
      <c r="N1409" s="164"/>
      <c r="O1409" s="164"/>
    </row>
    <row r="1410" spans="14:15" ht="12.75">
      <c r="N1410" s="164"/>
      <c r="O1410" s="164"/>
    </row>
    <row r="1411" spans="14:15" ht="12.75">
      <c r="N1411" s="164"/>
      <c r="O1411" s="164"/>
    </row>
    <row r="1412" spans="14:15" ht="12.75">
      <c r="N1412" s="164"/>
      <c r="O1412" s="164"/>
    </row>
    <row r="1413" spans="14:15" ht="12.75">
      <c r="N1413" s="164"/>
      <c r="O1413" s="164"/>
    </row>
    <row r="1414" spans="14:15" ht="12.75">
      <c r="N1414" s="164"/>
      <c r="O1414" s="164"/>
    </row>
    <row r="1415" spans="14:15" ht="12.75">
      <c r="N1415" s="164"/>
      <c r="O1415" s="164"/>
    </row>
    <row r="1416" spans="14:15" ht="12.75">
      <c r="N1416" s="164"/>
      <c r="O1416" s="164"/>
    </row>
    <row r="1417" spans="14:15" ht="12.75">
      <c r="N1417" s="164"/>
      <c r="O1417" s="164"/>
    </row>
    <row r="1418" spans="14:15" ht="12.75">
      <c r="N1418" s="164"/>
      <c r="O1418" s="164"/>
    </row>
    <row r="1419" spans="14:15" ht="12.75">
      <c r="N1419" s="164"/>
      <c r="O1419" s="164"/>
    </row>
    <row r="1420" spans="14:15" ht="12.75">
      <c r="N1420" s="164"/>
      <c r="O1420" s="164"/>
    </row>
    <row r="1421" spans="14:15" ht="12.75">
      <c r="N1421" s="164"/>
      <c r="O1421" s="164"/>
    </row>
    <row r="1422" spans="14:15" ht="12.75">
      <c r="N1422" s="164"/>
      <c r="O1422" s="164"/>
    </row>
    <row r="1423" spans="14:15" ht="12.75">
      <c r="N1423" s="164"/>
      <c r="O1423" s="164"/>
    </row>
    <row r="1424" spans="14:15" ht="12.75">
      <c r="N1424" s="164"/>
      <c r="O1424" s="164"/>
    </row>
    <row r="1425" spans="14:15" ht="12.75">
      <c r="N1425" s="164"/>
      <c r="O1425" s="164"/>
    </row>
    <row r="1426" spans="14:15" ht="12.75">
      <c r="N1426" s="164"/>
      <c r="O1426" s="164"/>
    </row>
    <row r="1427" spans="14:15" ht="12.75">
      <c r="N1427" s="164"/>
      <c r="O1427" s="164"/>
    </row>
    <row r="1428" spans="14:15" ht="12.75">
      <c r="N1428" s="164"/>
      <c r="O1428" s="164"/>
    </row>
    <row r="1429" spans="14:15" ht="12.75">
      <c r="N1429" s="164"/>
      <c r="O1429" s="164"/>
    </row>
    <row r="1430" spans="14:15" ht="12.75">
      <c r="N1430" s="164"/>
      <c r="O1430" s="164"/>
    </row>
    <row r="1431" spans="14:15" ht="12.75">
      <c r="N1431" s="164"/>
      <c r="O1431" s="164"/>
    </row>
    <row r="1432" spans="14:15" ht="12.75">
      <c r="N1432" s="164"/>
      <c r="O1432" s="164"/>
    </row>
    <row r="1433" spans="14:15" ht="12.75">
      <c r="N1433" s="164"/>
      <c r="O1433" s="164"/>
    </row>
    <row r="1434" spans="14:15" ht="12.75">
      <c r="N1434" s="164"/>
      <c r="O1434" s="164"/>
    </row>
    <row r="1435" spans="14:15" ht="12.75">
      <c r="N1435" s="164"/>
      <c r="O1435" s="164"/>
    </row>
    <row r="1436" spans="14:15" ht="12.75">
      <c r="N1436" s="164"/>
      <c r="O1436" s="164"/>
    </row>
    <row r="1437" spans="14:15" ht="12.75">
      <c r="N1437" s="164"/>
      <c r="O1437" s="164"/>
    </row>
    <row r="1438" spans="14:15" ht="12.75">
      <c r="N1438" s="164"/>
      <c r="O1438" s="164"/>
    </row>
    <row r="1439" spans="14:15" ht="12.75">
      <c r="N1439" s="164"/>
      <c r="O1439" s="164"/>
    </row>
    <row r="1440" spans="14:15" ht="12.75">
      <c r="N1440" s="164"/>
      <c r="O1440" s="164"/>
    </row>
    <row r="1441" spans="14:15" ht="12.75">
      <c r="N1441" s="164"/>
      <c r="O1441" s="164"/>
    </row>
    <row r="1442" spans="14:15" ht="12.75">
      <c r="N1442" s="164"/>
      <c r="O1442" s="164"/>
    </row>
    <row r="1443" spans="14:15" ht="12.75">
      <c r="N1443" s="164"/>
      <c r="O1443" s="164"/>
    </row>
    <row r="1444" spans="14:15" ht="12.75">
      <c r="N1444" s="164"/>
      <c r="O1444" s="164"/>
    </row>
    <row r="1445" spans="14:15" ht="12.75">
      <c r="N1445" s="164"/>
      <c r="O1445" s="164"/>
    </row>
    <row r="1446" spans="14:15" ht="12.75">
      <c r="N1446" s="164"/>
      <c r="O1446" s="164"/>
    </row>
    <row r="1447" spans="14:15" ht="12.75">
      <c r="N1447" s="164"/>
      <c r="O1447" s="164"/>
    </row>
    <row r="1448" spans="14:15" ht="12.75">
      <c r="N1448" s="164"/>
      <c r="O1448" s="164"/>
    </row>
    <row r="1449" spans="14:15" ht="12.75">
      <c r="N1449" s="164"/>
      <c r="O1449" s="164"/>
    </row>
    <row r="1450" spans="14:15" ht="12.75">
      <c r="N1450" s="164"/>
      <c r="O1450" s="164"/>
    </row>
    <row r="1451" spans="14:15" ht="12.75">
      <c r="N1451" s="164"/>
      <c r="O1451" s="164"/>
    </row>
    <row r="1452" spans="14:15" ht="12.75">
      <c r="N1452" s="164"/>
      <c r="O1452" s="164"/>
    </row>
    <row r="1453" spans="14:15" ht="12.75">
      <c r="N1453" s="164"/>
      <c r="O1453" s="164"/>
    </row>
    <row r="1454" spans="14:15" ht="12.75">
      <c r="N1454" s="164"/>
      <c r="O1454" s="164"/>
    </row>
    <row r="1455" spans="14:15" ht="12.75">
      <c r="N1455" s="164"/>
      <c r="O1455" s="164"/>
    </row>
    <row r="1456" spans="14:15" ht="12.75">
      <c r="N1456" s="164"/>
      <c r="O1456" s="164"/>
    </row>
    <row r="1457" spans="14:15" ht="12.75">
      <c r="N1457" s="164"/>
      <c r="O1457" s="164"/>
    </row>
    <row r="1458" spans="14:15" ht="12.75">
      <c r="N1458" s="164"/>
      <c r="O1458" s="164"/>
    </row>
    <row r="1459" spans="14:15" ht="12.75">
      <c r="N1459" s="164"/>
      <c r="O1459" s="164"/>
    </row>
    <row r="1460" spans="14:15" ht="12.75">
      <c r="N1460" s="164"/>
      <c r="O1460" s="164"/>
    </row>
    <row r="1461" spans="14:15" ht="12.75">
      <c r="N1461" s="164"/>
      <c r="O1461" s="164"/>
    </row>
    <row r="1462" spans="14:15" ht="12.75">
      <c r="N1462" s="164"/>
      <c r="O1462" s="164"/>
    </row>
    <row r="1463" spans="14:15" ht="12.75">
      <c r="N1463" s="164"/>
      <c r="O1463" s="164"/>
    </row>
    <row r="1464" spans="14:15" ht="12.75">
      <c r="N1464" s="164"/>
      <c r="O1464" s="164"/>
    </row>
    <row r="1465" spans="14:15" ht="12.75">
      <c r="N1465" s="164"/>
      <c r="O1465" s="164"/>
    </row>
    <row r="1466" spans="14:15" ht="12.75">
      <c r="N1466" s="164"/>
      <c r="O1466" s="164"/>
    </row>
    <row r="1467" spans="14:15" ht="12.75">
      <c r="N1467" s="164"/>
      <c r="O1467" s="164"/>
    </row>
    <row r="1468" spans="14:15" ht="12.75">
      <c r="N1468" s="164"/>
      <c r="O1468" s="164"/>
    </row>
    <row r="1469" spans="14:15" ht="12.75">
      <c r="N1469" s="164"/>
      <c r="O1469" s="164"/>
    </row>
    <row r="1470" spans="14:15" ht="12.75">
      <c r="N1470" s="164"/>
      <c r="O1470" s="164"/>
    </row>
    <row r="1471" spans="14:15" ht="12.75">
      <c r="N1471" s="164"/>
      <c r="O1471" s="164"/>
    </row>
    <row r="1472" spans="14:15" ht="12.75">
      <c r="N1472" s="164"/>
      <c r="O1472" s="164"/>
    </row>
    <row r="1473" spans="14:15" ht="12.75">
      <c r="N1473" s="164"/>
      <c r="O1473" s="164"/>
    </row>
    <row r="1474" spans="14:15" ht="12.75">
      <c r="N1474" s="164"/>
      <c r="O1474" s="164"/>
    </row>
    <row r="1475" spans="14:15" ht="12.75">
      <c r="N1475" s="164"/>
      <c r="O1475" s="164"/>
    </row>
    <row r="1476" spans="14:15" ht="12.75">
      <c r="N1476" s="164"/>
      <c r="O1476" s="164"/>
    </row>
    <row r="1477" spans="14:15" ht="12.75">
      <c r="N1477" s="164"/>
      <c r="O1477" s="164"/>
    </row>
    <row r="1478" spans="14:15" ht="12.75">
      <c r="N1478" s="164"/>
      <c r="O1478" s="164"/>
    </row>
    <row r="1479" spans="14:15" ht="12.75">
      <c r="N1479" s="164"/>
      <c r="O1479" s="164"/>
    </row>
    <row r="1480" spans="14:15" ht="12.75">
      <c r="N1480" s="164"/>
      <c r="O1480" s="164"/>
    </row>
    <row r="1481" spans="14:15" ht="12.75">
      <c r="N1481" s="164"/>
      <c r="O1481" s="164"/>
    </row>
    <row r="1482" spans="14:15" ht="12.75">
      <c r="N1482" s="164"/>
      <c r="O1482" s="164"/>
    </row>
    <row r="1483" spans="14:15" ht="12.75">
      <c r="N1483" s="164"/>
      <c r="O1483" s="164"/>
    </row>
    <row r="1484" spans="14:15" ht="12.75">
      <c r="N1484" s="164"/>
      <c r="O1484" s="164"/>
    </row>
    <row r="1485" spans="14:15" ht="12.75">
      <c r="N1485" s="164"/>
      <c r="O1485" s="164"/>
    </row>
    <row r="1486" spans="14:15" ht="12.75">
      <c r="N1486" s="164"/>
      <c r="O1486" s="164"/>
    </row>
    <row r="1487" spans="14:15" ht="12.75">
      <c r="N1487" s="164"/>
      <c r="O1487" s="164"/>
    </row>
    <row r="1488" spans="14:15" ht="12.75">
      <c r="N1488" s="164"/>
      <c r="O1488" s="164"/>
    </row>
    <row r="1489" spans="14:15" ht="12.75">
      <c r="N1489" s="164"/>
      <c r="O1489" s="164"/>
    </row>
    <row r="1490" spans="14:15" ht="12.75">
      <c r="N1490" s="164"/>
      <c r="O1490" s="164"/>
    </row>
    <row r="1491" spans="14:15" ht="12.75">
      <c r="N1491" s="164"/>
      <c r="O1491" s="164"/>
    </row>
    <row r="1492" spans="14:15" ht="12.75">
      <c r="N1492" s="164"/>
      <c r="O1492" s="164"/>
    </row>
    <row r="1493" spans="14:15" ht="12.75">
      <c r="N1493" s="164"/>
      <c r="O1493" s="164"/>
    </row>
    <row r="1494" spans="14:15" ht="12.75">
      <c r="N1494" s="164"/>
      <c r="O1494" s="164"/>
    </row>
    <row r="1495" spans="14:15" ht="12.75">
      <c r="N1495" s="164"/>
      <c r="O1495" s="164"/>
    </row>
    <row r="1496" spans="14:15" ht="12.75">
      <c r="N1496" s="164"/>
      <c r="O1496" s="164"/>
    </row>
    <row r="1497" spans="14:15" ht="12.75">
      <c r="N1497" s="164"/>
      <c r="O1497" s="164"/>
    </row>
    <row r="1498" spans="14:15" ht="12.75">
      <c r="N1498" s="164"/>
      <c r="O1498" s="164"/>
    </row>
    <row r="1499" spans="14:15" ht="12.75">
      <c r="N1499" s="164"/>
      <c r="O1499" s="164"/>
    </row>
    <row r="1500" spans="14:15" ht="12.75">
      <c r="N1500" s="164"/>
      <c r="O1500" s="164"/>
    </row>
    <row r="1501" spans="14:15" ht="12.75">
      <c r="N1501" s="164"/>
      <c r="O1501" s="164"/>
    </row>
    <row r="1502" spans="14:15" ht="12.75">
      <c r="N1502" s="164"/>
      <c r="O1502" s="164"/>
    </row>
    <row r="1503" spans="14:15" ht="12.75">
      <c r="N1503" s="164"/>
      <c r="O1503" s="164"/>
    </row>
    <row r="1504" spans="14:15" ht="12.75">
      <c r="N1504" s="164"/>
      <c r="O1504" s="164"/>
    </row>
    <row r="1505" spans="14:15" ht="12.75">
      <c r="N1505" s="164"/>
      <c r="O1505" s="164"/>
    </row>
    <row r="1506" spans="14:15" ht="12.75">
      <c r="N1506" s="164"/>
      <c r="O1506" s="164"/>
    </row>
    <row r="1507" spans="14:15" ht="12.75">
      <c r="N1507" s="164"/>
      <c r="O1507" s="164"/>
    </row>
    <row r="1508" spans="14:15" ht="12.75">
      <c r="N1508" s="164"/>
      <c r="O1508" s="164"/>
    </row>
    <row r="1509" spans="14:15" ht="12.75">
      <c r="N1509" s="164"/>
      <c r="O1509" s="164"/>
    </row>
    <row r="1510" spans="14:15" ht="12.75">
      <c r="N1510" s="164"/>
      <c r="O1510" s="164"/>
    </row>
    <row r="1511" spans="14:15" ht="12.75">
      <c r="N1511" s="164"/>
      <c r="O1511" s="164"/>
    </row>
    <row r="1512" spans="14:15" ht="12.75">
      <c r="N1512" s="164"/>
      <c r="O1512" s="164"/>
    </row>
    <row r="1513" spans="14:15" ht="12.75">
      <c r="N1513" s="164"/>
      <c r="O1513" s="164"/>
    </row>
    <row r="1514" spans="14:15" ht="12.75">
      <c r="N1514" s="164"/>
      <c r="O1514" s="164"/>
    </row>
    <row r="1515" spans="14:15" ht="12.75">
      <c r="N1515" s="164"/>
      <c r="O1515" s="164"/>
    </row>
    <row r="1516" spans="14:15" ht="12.75">
      <c r="N1516" s="164"/>
      <c r="O1516" s="164"/>
    </row>
    <row r="1517" spans="14:15" ht="12.75">
      <c r="N1517" s="164"/>
      <c r="O1517" s="164"/>
    </row>
    <row r="1518" spans="14:15" ht="12.75">
      <c r="N1518" s="164"/>
      <c r="O1518" s="164"/>
    </row>
    <row r="1519" spans="14:15" ht="12.75">
      <c r="N1519" s="164"/>
      <c r="O1519" s="164"/>
    </row>
    <row r="1520" spans="14:15" ht="12.75">
      <c r="N1520" s="164"/>
      <c r="O1520" s="164"/>
    </row>
    <row r="1521" spans="14:15" ht="12.75">
      <c r="N1521" s="164"/>
      <c r="O1521" s="164"/>
    </row>
    <row r="1522" spans="14:15" ht="12.75">
      <c r="N1522" s="164"/>
      <c r="O1522" s="164"/>
    </row>
    <row r="1523" spans="14:15" ht="12.75">
      <c r="N1523" s="164"/>
      <c r="O1523" s="164"/>
    </row>
    <row r="1524" spans="14:15" ht="12.75">
      <c r="N1524" s="164"/>
      <c r="O1524" s="164"/>
    </row>
    <row r="1525" spans="14:15" ht="12.75">
      <c r="N1525" s="164"/>
      <c r="O1525" s="164"/>
    </row>
    <row r="1526" spans="14:15" ht="12.75">
      <c r="N1526" s="164"/>
      <c r="O1526" s="164"/>
    </row>
    <row r="1527" spans="14:15" ht="12.75">
      <c r="N1527" s="164"/>
      <c r="O1527" s="164"/>
    </row>
    <row r="1528" spans="14:15" ht="12.75">
      <c r="N1528" s="164"/>
      <c r="O1528" s="164"/>
    </row>
    <row r="1529" spans="14:15" ht="12.75">
      <c r="N1529" s="164"/>
      <c r="O1529" s="164"/>
    </row>
    <row r="1530" spans="14:15" ht="12.75">
      <c r="N1530" s="164"/>
      <c r="O1530" s="164"/>
    </row>
    <row r="1531" spans="14:15" ht="12.75">
      <c r="N1531" s="164"/>
      <c r="O1531" s="164"/>
    </row>
    <row r="1532" spans="14:15" ht="12.75">
      <c r="N1532" s="164"/>
      <c r="O1532" s="164"/>
    </row>
    <row r="1533" spans="14:15" ht="12.75">
      <c r="N1533" s="164"/>
      <c r="O1533" s="164"/>
    </row>
    <row r="1534" spans="14:15" ht="12.75">
      <c r="N1534" s="164"/>
      <c r="O1534" s="164"/>
    </row>
    <row r="1535" spans="14:15" ht="12.75">
      <c r="N1535" s="164"/>
      <c r="O1535" s="164"/>
    </row>
    <row r="1536" spans="14:15" ht="12.75">
      <c r="N1536" s="164"/>
      <c r="O1536" s="164"/>
    </row>
    <row r="1537" spans="14:15" ht="12.75">
      <c r="N1537" s="164"/>
      <c r="O1537" s="164"/>
    </row>
    <row r="1538" spans="14:15" ht="12.75">
      <c r="N1538" s="164"/>
      <c r="O1538" s="164"/>
    </row>
    <row r="1539" spans="14:15" ht="12.75">
      <c r="N1539" s="164"/>
      <c r="O1539" s="164"/>
    </row>
    <row r="1540" spans="14:15" ht="12.75">
      <c r="N1540" s="164"/>
      <c r="O1540" s="164"/>
    </row>
    <row r="1541" spans="14:15" ht="12.75">
      <c r="N1541" s="164"/>
      <c r="O1541" s="164"/>
    </row>
    <row r="1542" spans="14:15" ht="12.75">
      <c r="N1542" s="164"/>
      <c r="O1542" s="164"/>
    </row>
    <row r="1543" spans="14:15" ht="12.75">
      <c r="N1543" s="164"/>
      <c r="O1543" s="164"/>
    </row>
    <row r="1544" spans="14:15" ht="12.75">
      <c r="N1544" s="164"/>
      <c r="O1544" s="164"/>
    </row>
    <row r="1545" spans="14:15" ht="12.75">
      <c r="N1545" s="164"/>
      <c r="O1545" s="164"/>
    </row>
    <row r="1546" spans="14:15" ht="12.75">
      <c r="N1546" s="164"/>
      <c r="O1546" s="164"/>
    </row>
    <row r="1547" spans="14:15" ht="12.75">
      <c r="N1547" s="164"/>
      <c r="O1547" s="164"/>
    </row>
    <row r="1548" spans="14:15" ht="12.75">
      <c r="N1548" s="164"/>
      <c r="O1548" s="164"/>
    </row>
    <row r="1549" spans="14:15" ht="12.75">
      <c r="N1549" s="164"/>
      <c r="O1549" s="164"/>
    </row>
    <row r="1550" spans="14:15" ht="12.75">
      <c r="N1550" s="164"/>
      <c r="O1550" s="164"/>
    </row>
    <row r="1551" spans="14:15" ht="12.75">
      <c r="N1551" s="164"/>
      <c r="O1551" s="164"/>
    </row>
    <row r="1552" spans="14:15" ht="12.75">
      <c r="N1552" s="164"/>
      <c r="O1552" s="164"/>
    </row>
    <row r="1553" spans="14:15" ht="12.75">
      <c r="N1553" s="164"/>
      <c r="O1553" s="164"/>
    </row>
    <row r="1554" spans="14:15" ht="12.75">
      <c r="N1554" s="164"/>
      <c r="O1554" s="164"/>
    </row>
    <row r="1555" spans="14:15" ht="12.75">
      <c r="N1555" s="164"/>
      <c r="O1555" s="164"/>
    </row>
    <row r="1556" spans="14:15" ht="12.75">
      <c r="N1556" s="164"/>
      <c r="O1556" s="164"/>
    </row>
    <row r="1557" spans="14:15" ht="12.75">
      <c r="N1557" s="164"/>
      <c r="O1557" s="164"/>
    </row>
    <row r="1558" spans="14:15" ht="12.75">
      <c r="N1558" s="164"/>
      <c r="O1558" s="164"/>
    </row>
    <row r="1559" spans="14:15" ht="12.75">
      <c r="N1559" s="164"/>
      <c r="O1559" s="164"/>
    </row>
    <row r="1560" spans="14:15" ht="12.75">
      <c r="N1560" s="164"/>
      <c r="O1560" s="164"/>
    </row>
    <row r="1561" spans="14:15" ht="12.75">
      <c r="N1561" s="164"/>
      <c r="O1561" s="164"/>
    </row>
    <row r="1562" spans="14:15" ht="12.75">
      <c r="N1562" s="164"/>
      <c r="O1562" s="164"/>
    </row>
    <row r="1563" spans="14:15" ht="12.75">
      <c r="N1563" s="164"/>
      <c r="O1563" s="164"/>
    </row>
    <row r="1564" spans="14:15" ht="12.75">
      <c r="N1564" s="164"/>
      <c r="O1564" s="164"/>
    </row>
    <row r="1565" spans="14:15" ht="12.75">
      <c r="N1565" s="164"/>
      <c r="O1565" s="164"/>
    </row>
    <row r="1566" spans="14:15" ht="12.75">
      <c r="N1566" s="164"/>
      <c r="O1566" s="164"/>
    </row>
    <row r="1567" spans="14:15" ht="12.75">
      <c r="N1567" s="164"/>
      <c r="O1567" s="164"/>
    </row>
    <row r="1568" spans="14:15" ht="12.75">
      <c r="N1568" s="164"/>
      <c r="O1568" s="164"/>
    </row>
    <row r="1569" spans="14:15" ht="12.75">
      <c r="N1569" s="164"/>
      <c r="O1569" s="164"/>
    </row>
    <row r="1570" spans="14:15" ht="12.75">
      <c r="N1570" s="164"/>
      <c r="O1570" s="164"/>
    </row>
    <row r="1571" spans="14:15" ht="12.75">
      <c r="N1571" s="164"/>
      <c r="O1571" s="164"/>
    </row>
    <row r="1572" spans="14:15" ht="12.75">
      <c r="N1572" s="164"/>
      <c r="O1572" s="164"/>
    </row>
    <row r="1573" spans="14:15" ht="12.75">
      <c r="N1573" s="164"/>
      <c r="O1573" s="164"/>
    </row>
    <row r="1574" spans="14:15" ht="12.75">
      <c r="N1574" s="164"/>
      <c r="O1574" s="164"/>
    </row>
    <row r="1575" spans="14:15" ht="12.75">
      <c r="N1575" s="164"/>
      <c r="O1575" s="164"/>
    </row>
    <row r="1576" spans="14:15" ht="12.75">
      <c r="N1576" s="164"/>
      <c r="O1576" s="164"/>
    </row>
    <row r="1577" spans="14:15" ht="12.75">
      <c r="N1577" s="164"/>
      <c r="O1577" s="164"/>
    </row>
    <row r="1578" spans="14:15" ht="12.75">
      <c r="N1578" s="164"/>
      <c r="O1578" s="164"/>
    </row>
    <row r="1579" spans="14:15" ht="12.75">
      <c r="N1579" s="164"/>
      <c r="O1579" s="164"/>
    </row>
    <row r="1580" spans="14:15" ht="12.75">
      <c r="N1580" s="164"/>
      <c r="O1580" s="164"/>
    </row>
    <row r="1581" spans="14:15" ht="12.75">
      <c r="N1581" s="164"/>
      <c r="O1581" s="164"/>
    </row>
    <row r="1582" spans="14:15" ht="12.75">
      <c r="N1582" s="164"/>
      <c r="O1582" s="164"/>
    </row>
    <row r="1583" spans="14:15" ht="12.75">
      <c r="N1583" s="164"/>
      <c r="O1583" s="164"/>
    </row>
    <row r="1584" spans="14:15" ht="12.75">
      <c r="N1584" s="164"/>
      <c r="O1584" s="164"/>
    </row>
    <row r="1585" spans="14:15" ht="12.75">
      <c r="N1585" s="164"/>
      <c r="O1585" s="164"/>
    </row>
    <row r="1586" spans="14:15" ht="12.75">
      <c r="N1586" s="164"/>
      <c r="O1586" s="164"/>
    </row>
    <row r="1587" spans="14:15" ht="12.75">
      <c r="N1587" s="164"/>
      <c r="O1587" s="164"/>
    </row>
    <row r="1588" spans="14:15" ht="12.75">
      <c r="N1588" s="164"/>
      <c r="O1588" s="164"/>
    </row>
    <row r="1589" spans="14:15" ht="12.75">
      <c r="N1589" s="164"/>
      <c r="O1589" s="164"/>
    </row>
    <row r="1590" spans="14:15" ht="12.75">
      <c r="N1590" s="164"/>
      <c r="O1590" s="164"/>
    </row>
    <row r="1591" spans="14:15" ht="12.75">
      <c r="N1591" s="164"/>
      <c r="O1591" s="164"/>
    </row>
    <row r="1592" spans="14:15" ht="12.75">
      <c r="N1592" s="164"/>
      <c r="O1592" s="164"/>
    </row>
    <row r="1593" spans="14:15" ht="12.75">
      <c r="N1593" s="164"/>
      <c r="O1593" s="164"/>
    </row>
    <row r="1594" spans="14:15" ht="12.75">
      <c r="N1594" s="164"/>
      <c r="O1594" s="164"/>
    </row>
    <row r="1595" spans="14:15" ht="12.75">
      <c r="N1595" s="164"/>
      <c r="O1595" s="164"/>
    </row>
    <row r="1596" spans="14:15" ht="12.75">
      <c r="N1596" s="164"/>
      <c r="O1596" s="164"/>
    </row>
    <row r="1597" spans="14:15" ht="12.75">
      <c r="N1597" s="164"/>
      <c r="O1597" s="164"/>
    </row>
    <row r="1598" spans="14:15" ht="12.75">
      <c r="N1598" s="164"/>
      <c r="O1598" s="164"/>
    </row>
    <row r="1599" spans="14:15" ht="12.75">
      <c r="N1599" s="164"/>
      <c r="O1599" s="164"/>
    </row>
    <row r="1600" spans="14:15" ht="12.75">
      <c r="N1600" s="164"/>
      <c r="O1600" s="164"/>
    </row>
    <row r="1601" spans="14:15" ht="12.75">
      <c r="N1601" s="164"/>
      <c r="O1601" s="164"/>
    </row>
    <row r="1602" spans="14:15" ht="12.75">
      <c r="N1602" s="164"/>
      <c r="O1602" s="164"/>
    </row>
    <row r="1603" spans="14:15" ht="12.75">
      <c r="N1603" s="164"/>
      <c r="O1603" s="164"/>
    </row>
    <row r="1604" spans="14:15" ht="12.75">
      <c r="N1604" s="164"/>
      <c r="O1604" s="164"/>
    </row>
    <row r="1605" spans="14:15" ht="12.75">
      <c r="N1605" s="164"/>
      <c r="O1605" s="164"/>
    </row>
    <row r="1606" spans="14:15" ht="12.75">
      <c r="N1606" s="164"/>
      <c r="O1606" s="164"/>
    </row>
    <row r="1607" spans="14:15" ht="12.75">
      <c r="N1607" s="164"/>
      <c r="O1607" s="164"/>
    </row>
    <row r="1608" spans="14:15" ht="12.75">
      <c r="N1608" s="164"/>
      <c r="O1608" s="164"/>
    </row>
    <row r="1609" spans="14:15" ht="12.75">
      <c r="N1609" s="164"/>
      <c r="O1609" s="164"/>
    </row>
    <row r="1610" spans="14:15" ht="12.75">
      <c r="N1610" s="164"/>
      <c r="O1610" s="164"/>
    </row>
    <row r="1611" spans="14:15" ht="12.75">
      <c r="N1611" s="164"/>
      <c r="O1611" s="164"/>
    </row>
    <row r="1612" spans="14:15" ht="12.75">
      <c r="N1612" s="164"/>
      <c r="O1612" s="164"/>
    </row>
    <row r="1613" spans="14:15" ht="12.75">
      <c r="N1613" s="164"/>
      <c r="O1613" s="164"/>
    </row>
    <row r="1614" spans="14:15" ht="12.75">
      <c r="N1614" s="164"/>
      <c r="O1614" s="164"/>
    </row>
    <row r="1615" spans="14:15" ht="12.75">
      <c r="N1615" s="164"/>
      <c r="O1615" s="164"/>
    </row>
    <row r="1616" spans="14:15" ht="12.75">
      <c r="N1616" s="164"/>
      <c r="O1616" s="164"/>
    </row>
    <row r="1617" spans="14:15" ht="12.75">
      <c r="N1617" s="164"/>
      <c r="O1617" s="164"/>
    </row>
    <row r="1618" spans="14:15" ht="12.75">
      <c r="N1618" s="164"/>
      <c r="O1618" s="164"/>
    </row>
    <row r="1619" spans="14:15" ht="12.75">
      <c r="N1619" s="164"/>
      <c r="O1619" s="164"/>
    </row>
    <row r="1620" spans="14:15" ht="12.75">
      <c r="N1620" s="164"/>
      <c r="O1620" s="164"/>
    </row>
    <row r="1621" spans="14:15" ht="12.75">
      <c r="N1621" s="164"/>
      <c r="O1621" s="164"/>
    </row>
    <row r="1622" spans="14:15" ht="12.75">
      <c r="N1622" s="164"/>
      <c r="O1622" s="164"/>
    </row>
    <row r="1623" spans="14:15" ht="12.75">
      <c r="N1623" s="164"/>
      <c r="O1623" s="164"/>
    </row>
    <row r="1624" spans="14:15" ht="12.75">
      <c r="N1624" s="164"/>
      <c r="O1624" s="164"/>
    </row>
    <row r="1625" spans="14:15" ht="12.75">
      <c r="N1625" s="164"/>
      <c r="O1625" s="164"/>
    </row>
    <row r="1626" spans="14:15" ht="12.75">
      <c r="N1626" s="164"/>
      <c r="O1626" s="164"/>
    </row>
    <row r="1627" spans="14:15" ht="12.75">
      <c r="N1627" s="164"/>
      <c r="O1627" s="164"/>
    </row>
    <row r="1628" spans="14:15" ht="12.75">
      <c r="N1628" s="164"/>
      <c r="O1628" s="164"/>
    </row>
    <row r="1629" spans="14:15" ht="12.75">
      <c r="N1629" s="164"/>
      <c r="O1629" s="164"/>
    </row>
    <row r="1630" spans="14:15" ht="12.75">
      <c r="N1630" s="164"/>
      <c r="O1630" s="164"/>
    </row>
    <row r="1631" spans="14:15" ht="12.75">
      <c r="N1631" s="164"/>
      <c r="O1631" s="164"/>
    </row>
    <row r="1632" spans="14:15" ht="12.75">
      <c r="N1632" s="164"/>
      <c r="O1632" s="164"/>
    </row>
    <row r="1633" spans="14:15" ht="12.75">
      <c r="N1633" s="164"/>
      <c r="O1633" s="164"/>
    </row>
    <row r="1634" spans="14:15" ht="12.75">
      <c r="N1634" s="164"/>
      <c r="O1634" s="164"/>
    </row>
    <row r="1635" spans="14:15" ht="12.75">
      <c r="N1635" s="164"/>
      <c r="O1635" s="164"/>
    </row>
    <row r="1636" spans="14:15" ht="12.75">
      <c r="N1636" s="164"/>
      <c r="O1636" s="164"/>
    </row>
    <row r="1637" spans="14:15" ht="12.75">
      <c r="N1637" s="164"/>
      <c r="O1637" s="164"/>
    </row>
    <row r="1638" spans="14:15" ht="12.75">
      <c r="N1638" s="164"/>
      <c r="O1638" s="164"/>
    </row>
    <row r="1639" spans="14:15" ht="12.75">
      <c r="N1639" s="164"/>
      <c r="O1639" s="164"/>
    </row>
    <row r="1640" spans="14:15" ht="12.75">
      <c r="N1640" s="164"/>
      <c r="O1640" s="164"/>
    </row>
    <row r="1641" spans="14:15" ht="12.75">
      <c r="N1641" s="164"/>
      <c r="O1641" s="164"/>
    </row>
    <row r="1642" spans="14:15" ht="12.75">
      <c r="N1642" s="164"/>
      <c r="O1642" s="164"/>
    </row>
    <row r="1643" spans="14:15" ht="12.75">
      <c r="N1643" s="164"/>
      <c r="O1643" s="164"/>
    </row>
    <row r="1644" spans="14:15" ht="12.75">
      <c r="N1644" s="164"/>
      <c r="O1644" s="164"/>
    </row>
    <row r="1645" spans="14:15" ht="12.75">
      <c r="N1645" s="164"/>
      <c r="O1645" s="164"/>
    </row>
    <row r="1646" spans="14:15" ht="12.75">
      <c r="N1646" s="164"/>
      <c r="O1646" s="164"/>
    </row>
    <row r="1647" spans="14:15" ht="12.75">
      <c r="N1647" s="164"/>
      <c r="O1647" s="164"/>
    </row>
    <row r="1648" spans="14:15" ht="12.75">
      <c r="N1648" s="164"/>
      <c r="O1648" s="164"/>
    </row>
    <row r="1649" spans="14:15" ht="12.75">
      <c r="N1649" s="164"/>
      <c r="O1649" s="164"/>
    </row>
    <row r="1650" spans="14:15" ht="12.75">
      <c r="N1650" s="164"/>
      <c r="O1650" s="164"/>
    </row>
    <row r="1651" spans="14:15" ht="12.75">
      <c r="N1651" s="164"/>
      <c r="O1651" s="164"/>
    </row>
    <row r="1652" spans="14:15" ht="12.75">
      <c r="N1652" s="164"/>
      <c r="O1652" s="164"/>
    </row>
    <row r="1653" spans="14:15" ht="12.75">
      <c r="N1653" s="164"/>
      <c r="O1653" s="164"/>
    </row>
    <row r="1654" spans="14:15" ht="12.75">
      <c r="N1654" s="164"/>
      <c r="O1654" s="164"/>
    </row>
    <row r="1655" spans="14:15" ht="12.75">
      <c r="N1655" s="164"/>
      <c r="O1655" s="164"/>
    </row>
    <row r="1656" spans="14:15" ht="12.75">
      <c r="N1656" s="164"/>
      <c r="O1656" s="164"/>
    </row>
    <row r="1657" spans="14:15" ht="12.75">
      <c r="N1657" s="164"/>
      <c r="O1657" s="164"/>
    </row>
    <row r="1658" spans="14:15" ht="12.75">
      <c r="N1658" s="164"/>
      <c r="O1658" s="164"/>
    </row>
    <row r="1659" spans="14:15" ht="12.75">
      <c r="N1659" s="164"/>
      <c r="O1659" s="164"/>
    </row>
    <row r="1660" spans="14:15" ht="12.75">
      <c r="N1660" s="164"/>
      <c r="O1660" s="164"/>
    </row>
    <row r="1661" spans="14:15" ht="12.75">
      <c r="N1661" s="164"/>
      <c r="O1661" s="164"/>
    </row>
    <row r="1662" spans="14:15" ht="12.75">
      <c r="N1662" s="164"/>
      <c r="O1662" s="164"/>
    </row>
    <row r="1663" spans="14:15" ht="12.75">
      <c r="N1663" s="164"/>
      <c r="O1663" s="164"/>
    </row>
    <row r="1664" spans="14:15" ht="12.75">
      <c r="N1664" s="164"/>
      <c r="O1664" s="164"/>
    </row>
    <row r="1665" spans="14:15" ht="12.75">
      <c r="N1665" s="164"/>
      <c r="O1665" s="164"/>
    </row>
    <row r="1666" spans="14:15" ht="12.75">
      <c r="N1666" s="164"/>
      <c r="O1666" s="164"/>
    </row>
    <row r="1667" spans="14:15" ht="12.75">
      <c r="N1667" s="164"/>
      <c r="O1667" s="164"/>
    </row>
    <row r="1668" spans="14:15" ht="12.75">
      <c r="N1668" s="164"/>
      <c r="O1668" s="164"/>
    </row>
    <row r="1669" spans="14:15" ht="12.75">
      <c r="N1669" s="164"/>
      <c r="O1669" s="164"/>
    </row>
    <row r="1670" spans="14:15" ht="12.75">
      <c r="N1670" s="164"/>
      <c r="O1670" s="164"/>
    </row>
    <row r="1671" spans="14:15" ht="12.75">
      <c r="N1671" s="164"/>
      <c r="O1671" s="164"/>
    </row>
    <row r="1672" spans="14:15" ht="12.75">
      <c r="N1672" s="164"/>
      <c r="O1672" s="164"/>
    </row>
    <row r="1673" spans="14:15" ht="12.75">
      <c r="N1673" s="164"/>
      <c r="O1673" s="164"/>
    </row>
    <row r="1674" spans="14:15" ht="12.75">
      <c r="N1674" s="164"/>
      <c r="O1674" s="164"/>
    </row>
    <row r="1675" spans="14:15" ht="12.75">
      <c r="N1675" s="164"/>
      <c r="O1675" s="164"/>
    </row>
    <row r="1676" spans="14:15" ht="12.75">
      <c r="N1676" s="164"/>
      <c r="O1676" s="164"/>
    </row>
    <row r="1677" spans="14:15" ht="12.75">
      <c r="N1677" s="164"/>
      <c r="O1677" s="164"/>
    </row>
    <row r="1678" spans="14:15" ht="12.75">
      <c r="N1678" s="164"/>
      <c r="O1678" s="164"/>
    </row>
    <row r="1679" spans="14:15" ht="12.75">
      <c r="N1679" s="164"/>
      <c r="O1679" s="164"/>
    </row>
    <row r="1680" spans="14:15" ht="12.75">
      <c r="N1680" s="164"/>
      <c r="O1680" s="164"/>
    </row>
    <row r="1681" spans="14:15" ht="12.75">
      <c r="N1681" s="164"/>
      <c r="O1681" s="164"/>
    </row>
    <row r="1682" spans="14:15" ht="12.75">
      <c r="N1682" s="164"/>
      <c r="O1682" s="164"/>
    </row>
    <row r="1683" spans="14:15" ht="12.75">
      <c r="N1683" s="164"/>
      <c r="O1683" s="164"/>
    </row>
    <row r="1684" spans="14:15" ht="12.75">
      <c r="N1684" s="164"/>
      <c r="O1684" s="164"/>
    </row>
    <row r="1685" spans="14:15" ht="12.75">
      <c r="N1685" s="164"/>
      <c r="O1685" s="164"/>
    </row>
    <row r="1686" spans="14:15" ht="12.75">
      <c r="N1686" s="164"/>
      <c r="O1686" s="164"/>
    </row>
    <row r="1687" spans="14:15" ht="12.75">
      <c r="N1687" s="164"/>
      <c r="O1687" s="164"/>
    </row>
    <row r="1688" spans="14:15" ht="12.75">
      <c r="N1688" s="164"/>
      <c r="O1688" s="164"/>
    </row>
    <row r="1689" spans="14:15" ht="12.75">
      <c r="N1689" s="164"/>
      <c r="O1689" s="164"/>
    </row>
    <row r="1690" spans="14:15" ht="12.75">
      <c r="N1690" s="164"/>
      <c r="O1690" s="164"/>
    </row>
    <row r="1691" spans="14:15" ht="12.75">
      <c r="N1691" s="164"/>
      <c r="O1691" s="164"/>
    </row>
    <row r="1692" spans="14:15" ht="12.75">
      <c r="N1692" s="164"/>
      <c r="O1692" s="164"/>
    </row>
    <row r="1693" spans="14:15" ht="12.75">
      <c r="N1693" s="164"/>
      <c r="O1693" s="164"/>
    </row>
    <row r="1694" spans="14:15" ht="12.75">
      <c r="N1694" s="164"/>
      <c r="O1694" s="164"/>
    </row>
    <row r="1695" spans="14:15" ht="12.75">
      <c r="N1695" s="164"/>
      <c r="O1695" s="164"/>
    </row>
    <row r="1696" spans="14:15" ht="12.75">
      <c r="N1696" s="164"/>
      <c r="O1696" s="164"/>
    </row>
    <row r="1697" spans="14:15" ht="12.75">
      <c r="N1697" s="164"/>
      <c r="O1697" s="164"/>
    </row>
    <row r="1698" spans="14:15" ht="12.75">
      <c r="N1698" s="164"/>
      <c r="O1698" s="164"/>
    </row>
    <row r="1699" spans="14:15" ht="12.75">
      <c r="N1699" s="164"/>
      <c r="O1699" s="164"/>
    </row>
    <row r="1700" spans="14:15" ht="12.75">
      <c r="N1700" s="164"/>
      <c r="O1700" s="164"/>
    </row>
    <row r="1701" spans="14:15" ht="12.75">
      <c r="N1701" s="164"/>
      <c r="O1701" s="164"/>
    </row>
    <row r="1702" spans="14:15" ht="12.75">
      <c r="N1702" s="164"/>
      <c r="O1702" s="164"/>
    </row>
    <row r="1703" spans="14:15" ht="12.75">
      <c r="N1703" s="164"/>
      <c r="O1703" s="164"/>
    </row>
    <row r="1704" spans="14:15" ht="12.75">
      <c r="N1704" s="164"/>
      <c r="O1704" s="164"/>
    </row>
    <row r="1705" spans="14:15" ht="12.75">
      <c r="N1705" s="164"/>
      <c r="O1705" s="164"/>
    </row>
    <row r="1706" spans="14:15" ht="12.75">
      <c r="N1706" s="164"/>
      <c r="O1706" s="164"/>
    </row>
    <row r="1707" spans="14:15" ht="12.75">
      <c r="N1707" s="164"/>
      <c r="O1707" s="164"/>
    </row>
    <row r="1708" spans="14:15" ht="12.75">
      <c r="N1708" s="164"/>
      <c r="O1708" s="164"/>
    </row>
    <row r="1709" spans="14:15" ht="12.75">
      <c r="N1709" s="164"/>
      <c r="O1709" s="164"/>
    </row>
    <row r="1710" spans="14:15" ht="12.75">
      <c r="N1710" s="164"/>
      <c r="O1710" s="164"/>
    </row>
    <row r="1711" spans="14:15" ht="12.75">
      <c r="N1711" s="164"/>
      <c r="O1711" s="164"/>
    </row>
    <row r="1712" spans="14:15" ht="12.75">
      <c r="N1712" s="164"/>
      <c r="O1712" s="164"/>
    </row>
    <row r="1713" spans="14:15" ht="12.75">
      <c r="N1713" s="164"/>
      <c r="O1713" s="164"/>
    </row>
    <row r="1714" spans="14:15" ht="12.75">
      <c r="N1714" s="164"/>
      <c r="O1714" s="164"/>
    </row>
    <row r="1715" spans="14:15" ht="12.75">
      <c r="N1715" s="164"/>
      <c r="O1715" s="164"/>
    </row>
    <row r="1716" spans="14:15" ht="12.75">
      <c r="N1716" s="164"/>
      <c r="O1716" s="164"/>
    </row>
    <row r="1717" spans="14:15" ht="12.75">
      <c r="N1717" s="164"/>
      <c r="O1717" s="164"/>
    </row>
    <row r="1718" spans="14:15" ht="12.75">
      <c r="N1718" s="164"/>
      <c r="O1718" s="164"/>
    </row>
    <row r="1719" spans="14:15" ht="12.75">
      <c r="N1719" s="164"/>
      <c r="O1719" s="164"/>
    </row>
    <row r="1720" spans="14:15" ht="12.75">
      <c r="N1720" s="164"/>
      <c r="O1720" s="164"/>
    </row>
    <row r="1721" spans="14:15" ht="12.75">
      <c r="N1721" s="164"/>
      <c r="O1721" s="164"/>
    </row>
    <row r="1722" spans="14:15" ht="12.75">
      <c r="N1722" s="164"/>
      <c r="O1722" s="164"/>
    </row>
    <row r="1723" spans="14:15" ht="12.75">
      <c r="N1723" s="164"/>
      <c r="O1723" s="164"/>
    </row>
    <row r="1724" spans="14:15" ht="12.75">
      <c r="N1724" s="164"/>
      <c r="O1724" s="164"/>
    </row>
    <row r="1725" spans="14:15" ht="12.75">
      <c r="N1725" s="164"/>
      <c r="O1725" s="164"/>
    </row>
    <row r="1726" spans="14:15" ht="12.75">
      <c r="N1726" s="164"/>
      <c r="O1726" s="164"/>
    </row>
    <row r="1727" spans="14:15" ht="12.75">
      <c r="N1727" s="164"/>
      <c r="O1727" s="164"/>
    </row>
    <row r="1728" spans="14:15" ht="12.75">
      <c r="N1728" s="164"/>
      <c r="O1728" s="164"/>
    </row>
    <row r="1729" spans="14:15" ht="12.75">
      <c r="N1729" s="164"/>
      <c r="O1729" s="164"/>
    </row>
    <row r="1730" spans="14:15" ht="12.75">
      <c r="N1730" s="164"/>
      <c r="O1730" s="164"/>
    </row>
    <row r="1731" spans="14:15" ht="12.75">
      <c r="N1731" s="164"/>
      <c r="O1731" s="164"/>
    </row>
    <row r="1732" spans="14:15" ht="12.75">
      <c r="N1732" s="164"/>
      <c r="O1732" s="164"/>
    </row>
    <row r="1733" spans="14:15" ht="12.75">
      <c r="N1733" s="164"/>
      <c r="O1733" s="164"/>
    </row>
    <row r="1734" spans="14:15" ht="12.75">
      <c r="N1734" s="164"/>
      <c r="O1734" s="164"/>
    </row>
    <row r="1735" spans="14:15" ht="12.75">
      <c r="N1735" s="164"/>
      <c r="O1735" s="164"/>
    </row>
    <row r="1736" spans="14:15" ht="12.75">
      <c r="N1736" s="164"/>
      <c r="O1736" s="164"/>
    </row>
    <row r="1737" spans="14:15" ht="12.75">
      <c r="N1737" s="164"/>
      <c r="O1737" s="164"/>
    </row>
    <row r="1738" spans="14:15" ht="12.75">
      <c r="N1738" s="164"/>
      <c r="O1738" s="164"/>
    </row>
    <row r="1739" spans="14:15" ht="12.75">
      <c r="N1739" s="164"/>
      <c r="O1739" s="164"/>
    </row>
    <row r="1740" spans="14:15" ht="12.75">
      <c r="N1740" s="164"/>
      <c r="O1740" s="164"/>
    </row>
    <row r="1741" spans="14:15" ht="12.75">
      <c r="N1741" s="164"/>
      <c r="O1741" s="164"/>
    </row>
    <row r="1742" spans="14:15" ht="12.75">
      <c r="N1742" s="164"/>
      <c r="O1742" s="164"/>
    </row>
    <row r="1743" spans="14:15" ht="12.75">
      <c r="N1743" s="164"/>
      <c r="O1743" s="164"/>
    </row>
    <row r="1744" spans="14:15" ht="12.75">
      <c r="N1744" s="164"/>
      <c r="O1744" s="164"/>
    </row>
    <row r="1745" spans="14:15" ht="12.75">
      <c r="N1745" s="164"/>
      <c r="O1745" s="164"/>
    </row>
    <row r="1746" spans="14:15" ht="12.75">
      <c r="N1746" s="164"/>
      <c r="O1746" s="164"/>
    </row>
    <row r="1747" spans="14:15" ht="12.75">
      <c r="N1747" s="164"/>
      <c r="O1747" s="164"/>
    </row>
    <row r="1748" spans="14:15" ht="12.75">
      <c r="N1748" s="164"/>
      <c r="O1748" s="164"/>
    </row>
    <row r="1749" spans="14:15" ht="12.75">
      <c r="N1749" s="164"/>
      <c r="O1749" s="164"/>
    </row>
    <row r="1750" spans="14:15" ht="12.75">
      <c r="N1750" s="164"/>
      <c r="O1750" s="164"/>
    </row>
    <row r="1751" spans="14:15" ht="12.75">
      <c r="N1751" s="164"/>
      <c r="O1751" s="164"/>
    </row>
    <row r="1752" spans="14:15" ht="12.75">
      <c r="N1752" s="164"/>
      <c r="O1752" s="164"/>
    </row>
    <row r="1753" spans="14:15" ht="12.75">
      <c r="N1753" s="164"/>
      <c r="O1753" s="164"/>
    </row>
    <row r="1754" spans="14:15" ht="12.75">
      <c r="N1754" s="164"/>
      <c r="O1754" s="164"/>
    </row>
    <row r="1755" spans="14:15" ht="12.75">
      <c r="N1755" s="164"/>
      <c r="O1755" s="164"/>
    </row>
    <row r="1756" spans="14:15" ht="12.75">
      <c r="N1756" s="164"/>
      <c r="O1756" s="164"/>
    </row>
    <row r="1757" spans="14:15" ht="12.75">
      <c r="N1757" s="164"/>
      <c r="O1757" s="164"/>
    </row>
    <row r="1758" spans="14:15" ht="12.75">
      <c r="N1758" s="164"/>
      <c r="O1758" s="164"/>
    </row>
    <row r="1759" spans="14:15" ht="12.75">
      <c r="N1759" s="164"/>
      <c r="O1759" s="164"/>
    </row>
    <row r="1760" spans="14:15" ht="12.75">
      <c r="N1760" s="164"/>
      <c r="O1760" s="164"/>
    </row>
    <row r="1761" spans="14:15" ht="12.75">
      <c r="N1761" s="164"/>
      <c r="O1761" s="164"/>
    </row>
    <row r="1762" spans="14:15" ht="12.75">
      <c r="N1762" s="164"/>
      <c r="O1762" s="164"/>
    </row>
    <row r="1763" spans="14:15" ht="12.75">
      <c r="N1763" s="164"/>
      <c r="O1763" s="164"/>
    </row>
    <row r="1764" spans="14:15" ht="12.75">
      <c r="N1764" s="164"/>
      <c r="O1764" s="164"/>
    </row>
    <row r="1765" spans="14:15" ht="12.75">
      <c r="N1765" s="164"/>
      <c r="O1765" s="164"/>
    </row>
    <row r="1766" spans="14:15" ht="12.75">
      <c r="N1766" s="164"/>
      <c r="O1766" s="164"/>
    </row>
    <row r="1767" spans="14:15" ht="12.75">
      <c r="N1767" s="164"/>
      <c r="O1767" s="164"/>
    </row>
    <row r="1768" spans="14:15" ht="12.75">
      <c r="N1768" s="164"/>
      <c r="O1768" s="164"/>
    </row>
    <row r="1769" spans="14:15" ht="12.75">
      <c r="N1769" s="164"/>
      <c r="O1769" s="164"/>
    </row>
    <row r="1770" spans="14:15" ht="12.75">
      <c r="N1770" s="164"/>
      <c r="O1770" s="164"/>
    </row>
    <row r="1771" spans="14:15" ht="12.75">
      <c r="N1771" s="164"/>
      <c r="O1771" s="164"/>
    </row>
    <row r="1772" spans="14:15" ht="12.75">
      <c r="N1772" s="164"/>
      <c r="O1772" s="164"/>
    </row>
    <row r="1773" spans="14:15" ht="12.75">
      <c r="N1773" s="164"/>
      <c r="O1773" s="164"/>
    </row>
    <row r="1774" spans="14:15" ht="12.75">
      <c r="N1774" s="164"/>
      <c r="O1774" s="164"/>
    </row>
    <row r="1775" spans="14:15" ht="12.75">
      <c r="N1775" s="164"/>
      <c r="O1775" s="164"/>
    </row>
    <row r="1776" spans="14:15" ht="12.75">
      <c r="N1776" s="164"/>
      <c r="O1776" s="164"/>
    </row>
    <row r="1777" spans="14:15" ht="12.75">
      <c r="N1777" s="164"/>
      <c r="O1777" s="164"/>
    </row>
    <row r="1778" spans="14:15" ht="12.75">
      <c r="N1778" s="164"/>
      <c r="O1778" s="164"/>
    </row>
    <row r="1779" spans="14:15" ht="12.75">
      <c r="N1779" s="164"/>
      <c r="O1779" s="164"/>
    </row>
    <row r="1780" spans="14:15" ht="12.75">
      <c r="N1780" s="164"/>
      <c r="O1780" s="164"/>
    </row>
    <row r="1781" spans="14:15" ht="12.75">
      <c r="N1781" s="164"/>
      <c r="O1781" s="164"/>
    </row>
    <row r="1782" spans="14:15" ht="12.75">
      <c r="N1782" s="164"/>
      <c r="O1782" s="164"/>
    </row>
    <row r="1783" spans="14:15" ht="12.75">
      <c r="N1783" s="164"/>
      <c r="O1783" s="164"/>
    </row>
    <row r="1784" spans="14:15" ht="12.75">
      <c r="N1784" s="164"/>
      <c r="O1784" s="164"/>
    </row>
    <row r="1785" spans="14:15" ht="12.75">
      <c r="N1785" s="164"/>
      <c r="O1785" s="164"/>
    </row>
    <row r="1786" spans="14:15" ht="12.75">
      <c r="N1786" s="164"/>
      <c r="O1786" s="164"/>
    </row>
    <row r="1787" spans="14:15" ht="12.75">
      <c r="N1787" s="164"/>
      <c r="O1787" s="164"/>
    </row>
    <row r="1788" spans="14:15" ht="12.75">
      <c r="N1788" s="164"/>
      <c r="O1788" s="164"/>
    </row>
    <row r="1789" spans="14:15" ht="12.75">
      <c r="N1789" s="164"/>
      <c r="O1789" s="164"/>
    </row>
    <row r="1790" spans="14:15" ht="12.75">
      <c r="N1790" s="164"/>
      <c r="O1790" s="164"/>
    </row>
    <row r="1791" spans="14:15" ht="12.75">
      <c r="N1791" s="164"/>
      <c r="O1791" s="164"/>
    </row>
    <row r="1792" spans="14:15" ht="12.75">
      <c r="N1792" s="164"/>
      <c r="O1792" s="164"/>
    </row>
    <row r="1793" spans="14:15" ht="12.75">
      <c r="N1793" s="164"/>
      <c r="O1793" s="164"/>
    </row>
    <row r="1794" spans="14:15" ht="12.75">
      <c r="N1794" s="164"/>
      <c r="O1794" s="164"/>
    </row>
    <row r="1795" spans="14:15" ht="12.75">
      <c r="N1795" s="164"/>
      <c r="O1795" s="164"/>
    </row>
    <row r="1796" spans="14:15" ht="12.75">
      <c r="N1796" s="164"/>
      <c r="O1796" s="164"/>
    </row>
    <row r="1797" spans="14:15" ht="12.75">
      <c r="N1797" s="164"/>
      <c r="O1797" s="164"/>
    </row>
    <row r="1798" spans="14:15" ht="12.75">
      <c r="N1798" s="164"/>
      <c r="O1798" s="164"/>
    </row>
    <row r="1799" spans="14:15" ht="12.75">
      <c r="N1799" s="164"/>
      <c r="O1799" s="164"/>
    </row>
    <row r="1800" spans="14:15" ht="12.75">
      <c r="N1800" s="164"/>
      <c r="O1800" s="164"/>
    </row>
    <row r="1801" spans="14:15" ht="12.75">
      <c r="N1801" s="164"/>
      <c r="O1801" s="164"/>
    </row>
    <row r="1802" spans="14:15" ht="12.75">
      <c r="N1802" s="164"/>
      <c r="O1802" s="164"/>
    </row>
    <row r="1803" spans="14:15" ht="12.75">
      <c r="N1803" s="164"/>
      <c r="O1803" s="164"/>
    </row>
    <row r="1804" spans="14:15" ht="12.75">
      <c r="N1804" s="164"/>
      <c r="O1804" s="164"/>
    </row>
    <row r="1805" spans="14:15" ht="12.75">
      <c r="N1805" s="164"/>
      <c r="O1805" s="164"/>
    </row>
    <row r="1806" spans="14:15" ht="12.75">
      <c r="N1806" s="164"/>
      <c r="O1806" s="164"/>
    </row>
    <row r="1807" spans="14:15" ht="12.75">
      <c r="N1807" s="164"/>
      <c r="O1807" s="164"/>
    </row>
    <row r="1808" spans="14:15" ht="12.75">
      <c r="N1808" s="164"/>
      <c r="O1808" s="164"/>
    </row>
    <row r="1809" spans="14:15" ht="12.75">
      <c r="N1809" s="164"/>
      <c r="O1809" s="164"/>
    </row>
    <row r="1810" spans="14:15" ht="12.75">
      <c r="N1810" s="164"/>
      <c r="O1810" s="164"/>
    </row>
    <row r="1811" spans="14:15" ht="12.75">
      <c r="N1811" s="164"/>
      <c r="O1811" s="164"/>
    </row>
    <row r="1812" spans="14:15" ht="12.75">
      <c r="N1812" s="164"/>
      <c r="O1812" s="164"/>
    </row>
    <row r="1813" spans="14:15" ht="12.75">
      <c r="N1813" s="164"/>
      <c r="O1813" s="164"/>
    </row>
    <row r="1814" spans="14:15" ht="12.75">
      <c r="N1814" s="164"/>
      <c r="O1814" s="164"/>
    </row>
    <row r="1815" spans="14:15" ht="12.75">
      <c r="N1815" s="164"/>
      <c r="O1815" s="164"/>
    </row>
    <row r="1816" spans="14:15" ht="12.75">
      <c r="N1816" s="164"/>
      <c r="O1816" s="164"/>
    </row>
    <row r="1817" spans="14:15" ht="12.75">
      <c r="N1817" s="164"/>
      <c r="O1817" s="164"/>
    </row>
    <row r="1818" spans="14:15" ht="12.75">
      <c r="N1818" s="164"/>
      <c r="O1818" s="164"/>
    </row>
    <row r="1819" spans="14:15" ht="12.75">
      <c r="N1819" s="164"/>
      <c r="O1819" s="164"/>
    </row>
    <row r="1820" spans="14:15" ht="12.75">
      <c r="N1820" s="164"/>
      <c r="O1820" s="164"/>
    </row>
    <row r="1821" spans="14:15" ht="12.75">
      <c r="N1821" s="164"/>
      <c r="O1821" s="164"/>
    </row>
    <row r="1822" spans="14:15" ht="12.75">
      <c r="N1822" s="164"/>
      <c r="O1822" s="164"/>
    </row>
    <row r="1823" spans="14:15" ht="12.75">
      <c r="N1823" s="164"/>
      <c r="O1823" s="164"/>
    </row>
    <row r="1824" spans="14:15" ht="12.75">
      <c r="N1824" s="164"/>
      <c r="O1824" s="164"/>
    </row>
    <row r="1825" spans="14:15" ht="12.75">
      <c r="N1825" s="164"/>
      <c r="O1825" s="164"/>
    </row>
    <row r="1826" spans="14:15" ht="12.75">
      <c r="N1826" s="164"/>
      <c r="O1826" s="164"/>
    </row>
    <row r="1827" spans="14:15" ht="12.75">
      <c r="N1827" s="164"/>
      <c r="O1827" s="164"/>
    </row>
    <row r="1828" spans="14:15" ht="12.75">
      <c r="N1828" s="164"/>
      <c r="O1828" s="164"/>
    </row>
    <row r="1829" spans="14:15" ht="12.75">
      <c r="N1829" s="164"/>
      <c r="O1829" s="164"/>
    </row>
    <row r="1830" spans="14:15" ht="12.75">
      <c r="N1830" s="164"/>
      <c r="O1830" s="164"/>
    </row>
    <row r="1831" spans="14:15" ht="12.75">
      <c r="N1831" s="164"/>
      <c r="O1831" s="164"/>
    </row>
    <row r="1832" spans="14:15" ht="12.75">
      <c r="N1832" s="164"/>
      <c r="O1832" s="164"/>
    </row>
    <row r="1833" spans="14:15" ht="12.75">
      <c r="N1833" s="164"/>
      <c r="O1833" s="164"/>
    </row>
    <row r="1834" spans="14:15" ht="12.75">
      <c r="N1834" s="164"/>
      <c r="O1834" s="164"/>
    </row>
    <row r="1835" spans="14:15" ht="12.75">
      <c r="N1835" s="164"/>
      <c r="O1835" s="164"/>
    </row>
    <row r="1836" spans="14:15" ht="12.75">
      <c r="N1836" s="164"/>
      <c r="O1836" s="164"/>
    </row>
    <row r="1837" spans="14:15" ht="12.75">
      <c r="N1837" s="164"/>
      <c r="O1837" s="164"/>
    </row>
    <row r="1838" spans="14:15" ht="12.75">
      <c r="N1838" s="164"/>
      <c r="O1838" s="164"/>
    </row>
    <row r="1839" spans="14:15" ht="12.75">
      <c r="N1839" s="164"/>
      <c r="O1839" s="164"/>
    </row>
    <row r="1840" spans="14:15" ht="12.75">
      <c r="N1840" s="164"/>
      <c r="O1840" s="164"/>
    </row>
    <row r="1841" spans="14:15" ht="12.75">
      <c r="N1841" s="164"/>
      <c r="O1841" s="164"/>
    </row>
    <row r="1842" spans="14:15" ht="12.75">
      <c r="N1842" s="164"/>
      <c r="O1842" s="164"/>
    </row>
    <row r="1843" spans="14:15" ht="12.75">
      <c r="N1843" s="164"/>
      <c r="O1843" s="164"/>
    </row>
    <row r="1844" spans="14:15" ht="12.75">
      <c r="N1844" s="164"/>
      <c r="O1844" s="164"/>
    </row>
    <row r="1845" spans="14:15" ht="12.75">
      <c r="N1845" s="164"/>
      <c r="O1845" s="164"/>
    </row>
    <row r="1846" spans="14:15" ht="12.75">
      <c r="N1846" s="164"/>
      <c r="O1846" s="164"/>
    </row>
    <row r="1847" spans="14:15" ht="12.75">
      <c r="N1847" s="164"/>
      <c r="O1847" s="164"/>
    </row>
    <row r="1848" spans="14:15" ht="12.75">
      <c r="N1848" s="164"/>
      <c r="O1848" s="164"/>
    </row>
    <row r="1849" spans="14:15" ht="12.75">
      <c r="N1849" s="164"/>
      <c r="O1849" s="164"/>
    </row>
    <row r="1850" spans="14:15" ht="12.75">
      <c r="N1850" s="164"/>
      <c r="O1850" s="164"/>
    </row>
    <row r="1851" spans="14:15" ht="12.75">
      <c r="N1851" s="164"/>
      <c r="O1851" s="164"/>
    </row>
    <row r="1852" spans="14:15" ht="12.75">
      <c r="N1852" s="164"/>
      <c r="O1852" s="164"/>
    </row>
    <row r="1853" spans="14:15" ht="12.75">
      <c r="N1853" s="164"/>
      <c r="O1853" s="164"/>
    </row>
    <row r="1854" spans="14:15" ht="12.75">
      <c r="N1854" s="164"/>
      <c r="O1854" s="164"/>
    </row>
    <row r="1855" spans="14:15" ht="12.75">
      <c r="N1855" s="164"/>
      <c r="O1855" s="164"/>
    </row>
    <row r="1856" spans="14:15" ht="12.75">
      <c r="N1856" s="164"/>
      <c r="O1856" s="164"/>
    </row>
    <row r="1857" spans="14:15" ht="12.75">
      <c r="N1857" s="164"/>
      <c r="O1857" s="164"/>
    </row>
    <row r="1858" spans="14:15" ht="12.75">
      <c r="N1858" s="164"/>
      <c r="O1858" s="164"/>
    </row>
    <row r="1859" spans="14:15" ht="12.75">
      <c r="N1859" s="164"/>
      <c r="O1859" s="164"/>
    </row>
    <row r="1860" spans="14:15" ht="12.75">
      <c r="N1860" s="164"/>
      <c r="O1860" s="164"/>
    </row>
    <row r="1861" spans="14:15" ht="12.75">
      <c r="N1861" s="164"/>
      <c r="O1861" s="164"/>
    </row>
    <row r="1862" spans="14:15" ht="12.75">
      <c r="N1862" s="164"/>
      <c r="O1862" s="164"/>
    </row>
    <row r="1863" spans="14:15" ht="12.75">
      <c r="N1863" s="164"/>
      <c r="O1863" s="164"/>
    </row>
    <row r="1864" spans="14:15" ht="12.75">
      <c r="N1864" s="164"/>
      <c r="O1864" s="164"/>
    </row>
    <row r="1865" spans="14:15" ht="12.75">
      <c r="N1865" s="164"/>
      <c r="O1865" s="164"/>
    </row>
    <row r="1866" spans="14:15" ht="12.75">
      <c r="N1866" s="164"/>
      <c r="O1866" s="164"/>
    </row>
    <row r="1867" spans="14:15" ht="12.75">
      <c r="N1867" s="164"/>
      <c r="O1867" s="164"/>
    </row>
    <row r="1868" spans="14:15" ht="12.75">
      <c r="N1868" s="164"/>
      <c r="O1868" s="164"/>
    </row>
    <row r="1869" spans="14:15" ht="12.75">
      <c r="N1869" s="164"/>
      <c r="O1869" s="164"/>
    </row>
    <row r="1870" spans="14:15" ht="12.75">
      <c r="N1870" s="164"/>
      <c r="O1870" s="164"/>
    </row>
    <row r="1871" spans="14:15" ht="12.75">
      <c r="N1871" s="164"/>
      <c r="O1871" s="164"/>
    </row>
    <row r="1872" spans="14:15" ht="12.75">
      <c r="N1872" s="164"/>
      <c r="O1872" s="164"/>
    </row>
    <row r="1873" spans="14:15" ht="12.75">
      <c r="N1873" s="164"/>
      <c r="O1873" s="164"/>
    </row>
    <row r="1874" spans="14:15" ht="12.75">
      <c r="N1874" s="164"/>
      <c r="O1874" s="164"/>
    </row>
    <row r="1875" spans="14:15" ht="12.75">
      <c r="N1875" s="164"/>
      <c r="O1875" s="164"/>
    </row>
    <row r="1876" spans="14:15" ht="12.75">
      <c r="N1876" s="164"/>
      <c r="O1876" s="164"/>
    </row>
    <row r="1877" spans="14:15" ht="12.75">
      <c r="N1877" s="164"/>
      <c r="O1877" s="164"/>
    </row>
    <row r="1878" spans="14:15" ht="12.75">
      <c r="N1878" s="164"/>
      <c r="O1878" s="164"/>
    </row>
    <row r="1879" spans="14:15" ht="12.75">
      <c r="N1879" s="164"/>
      <c r="O1879" s="164"/>
    </row>
    <row r="1880" spans="14:15" ht="12.75">
      <c r="N1880" s="164"/>
      <c r="O1880" s="164"/>
    </row>
    <row r="1881" spans="14:15" ht="12.75">
      <c r="N1881" s="164"/>
      <c r="O1881" s="164"/>
    </row>
    <row r="1882" spans="14:15" ht="12.75">
      <c r="N1882" s="164"/>
      <c r="O1882" s="164"/>
    </row>
    <row r="1883" spans="14:15" ht="12.75">
      <c r="N1883" s="164"/>
      <c r="O1883" s="164"/>
    </row>
    <row r="1884" spans="14:15" ht="12.75">
      <c r="N1884" s="164"/>
      <c r="O1884" s="164"/>
    </row>
    <row r="1885" spans="14:15" ht="12.75">
      <c r="N1885" s="164"/>
      <c r="O1885" s="164"/>
    </row>
    <row r="1886" spans="14:15" ht="12.75">
      <c r="N1886" s="164"/>
      <c r="O1886" s="164"/>
    </row>
    <row r="1887" spans="14:15" ht="12.75">
      <c r="N1887" s="164"/>
      <c r="O1887" s="164"/>
    </row>
    <row r="1888" spans="14:15" ht="12.75">
      <c r="N1888" s="164"/>
      <c r="O1888" s="164"/>
    </row>
    <row r="1889" spans="14:15" ht="12.75">
      <c r="N1889" s="164"/>
      <c r="O1889" s="164"/>
    </row>
    <row r="1890" spans="14:15" ht="12.75">
      <c r="N1890" s="164"/>
      <c r="O1890" s="164"/>
    </row>
    <row r="1891" spans="14:15" ht="12.75">
      <c r="N1891" s="164"/>
      <c r="O1891" s="164"/>
    </row>
    <row r="1892" spans="14:15" ht="12.75">
      <c r="N1892" s="164"/>
      <c r="O1892" s="164"/>
    </row>
    <row r="1893" spans="14:15" ht="12.75">
      <c r="N1893" s="164"/>
      <c r="O1893" s="164"/>
    </row>
    <row r="1894" spans="14:15" ht="12.75">
      <c r="N1894" s="164"/>
      <c r="O1894" s="164"/>
    </row>
    <row r="1895" spans="14:15" ht="12.75">
      <c r="N1895" s="164"/>
      <c r="O1895" s="164"/>
    </row>
    <row r="1896" spans="14:15" ht="12.75">
      <c r="N1896" s="164"/>
      <c r="O1896" s="164"/>
    </row>
    <row r="1897" spans="14:15" ht="12.75">
      <c r="N1897" s="164"/>
      <c r="O1897" s="164"/>
    </row>
    <row r="1898" spans="14:15" ht="12.75">
      <c r="N1898" s="164"/>
      <c r="O1898" s="164"/>
    </row>
    <row r="1899" spans="14:15" ht="12.75">
      <c r="N1899" s="164"/>
      <c r="O1899" s="164"/>
    </row>
    <row r="1900" spans="14:15" ht="12.75">
      <c r="N1900" s="164"/>
      <c r="O1900" s="164"/>
    </row>
    <row r="1901" spans="14:15" ht="12.75">
      <c r="N1901" s="164"/>
      <c r="O1901" s="164"/>
    </row>
    <row r="1902" spans="14:15" ht="12.75">
      <c r="N1902" s="164"/>
      <c r="O1902" s="164"/>
    </row>
    <row r="1903" spans="14:15" ht="12.75">
      <c r="N1903" s="164"/>
      <c r="O1903" s="164"/>
    </row>
    <row r="1904" spans="14:15" ht="12.75">
      <c r="N1904" s="164"/>
      <c r="O1904" s="164"/>
    </row>
    <row r="1905" spans="14:15" ht="12.75">
      <c r="N1905" s="164"/>
      <c r="O1905" s="164"/>
    </row>
    <row r="1906" spans="14:15" ht="12.75">
      <c r="N1906" s="164"/>
      <c r="O1906" s="164"/>
    </row>
    <row r="1907" spans="14:15" ht="12.75">
      <c r="N1907" s="164"/>
      <c r="O1907" s="164"/>
    </row>
    <row r="1908" spans="14:15" ht="12.75">
      <c r="N1908" s="164"/>
      <c r="O1908" s="164"/>
    </row>
    <row r="1909" spans="14:15" ht="12.75">
      <c r="N1909" s="164"/>
      <c r="O1909" s="164"/>
    </row>
    <row r="1910" spans="14:15" ht="12.75">
      <c r="N1910" s="164"/>
      <c r="O1910" s="164"/>
    </row>
    <row r="1911" spans="14:15" ht="12.75">
      <c r="N1911" s="164"/>
      <c r="O1911" s="164"/>
    </row>
    <row r="1912" spans="14:15" ht="12.75">
      <c r="N1912" s="164"/>
      <c r="O1912" s="164"/>
    </row>
    <row r="1913" spans="14:15" ht="12.75">
      <c r="N1913" s="164"/>
      <c r="O1913" s="164"/>
    </row>
    <row r="1914" spans="14:15" ht="12.75">
      <c r="N1914" s="164"/>
      <c r="O1914" s="164"/>
    </row>
    <row r="1915" spans="14:15" ht="12.75">
      <c r="N1915" s="164"/>
      <c r="O1915" s="164"/>
    </row>
    <row r="1916" spans="14:15" ht="12.75">
      <c r="N1916" s="164"/>
      <c r="O1916" s="164"/>
    </row>
    <row r="1917" spans="14:15" ht="12.75">
      <c r="N1917" s="164"/>
      <c r="O1917" s="164"/>
    </row>
    <row r="1918" spans="14:15" ht="12.75">
      <c r="N1918" s="164"/>
      <c r="O1918" s="164"/>
    </row>
    <row r="1919" spans="14:15" ht="12.75">
      <c r="N1919" s="164"/>
      <c r="O1919" s="164"/>
    </row>
    <row r="1920" spans="14:15" ht="12.75">
      <c r="N1920" s="164"/>
      <c r="O1920" s="164"/>
    </row>
    <row r="1921" spans="14:15" ht="12.75">
      <c r="N1921" s="164"/>
      <c r="O1921" s="164"/>
    </row>
    <row r="1922" spans="14:15" ht="12.75">
      <c r="N1922" s="164"/>
      <c r="O1922" s="164"/>
    </row>
    <row r="1923" spans="14:15" ht="12.75">
      <c r="N1923" s="164"/>
      <c r="O1923" s="164"/>
    </row>
    <row r="1924" spans="14:15" ht="12.75">
      <c r="N1924" s="164"/>
      <c r="O1924" s="164"/>
    </row>
    <row r="1925" spans="14:15" ht="12.75">
      <c r="N1925" s="164"/>
      <c r="O1925" s="164"/>
    </row>
    <row r="1926" spans="14:15" ht="12.75">
      <c r="N1926" s="164"/>
      <c r="O1926" s="164"/>
    </row>
    <row r="1927" spans="14:15" ht="12.75">
      <c r="N1927" s="164"/>
      <c r="O1927" s="164"/>
    </row>
    <row r="1928" spans="14:15" ht="12.75">
      <c r="N1928" s="164"/>
      <c r="O1928" s="164"/>
    </row>
    <row r="1929" spans="14:15" ht="12.75">
      <c r="N1929" s="164"/>
      <c r="O1929" s="164"/>
    </row>
    <row r="1930" spans="14:15" ht="12.75">
      <c r="N1930" s="164"/>
      <c r="O1930" s="164"/>
    </row>
    <row r="1931" spans="14:15" ht="12.75">
      <c r="N1931" s="164"/>
      <c r="O1931" s="164"/>
    </row>
    <row r="1932" spans="14:15" ht="12.75">
      <c r="N1932" s="164"/>
      <c r="O1932" s="164"/>
    </row>
    <row r="1933" spans="14:15" ht="12.75">
      <c r="N1933" s="164"/>
      <c r="O1933" s="164"/>
    </row>
    <row r="1934" spans="14:15" ht="12.75">
      <c r="N1934" s="164"/>
      <c r="O1934" s="164"/>
    </row>
    <row r="1935" spans="14:15" ht="12.75">
      <c r="N1935" s="164"/>
      <c r="O1935" s="164"/>
    </row>
    <row r="1936" spans="14:15" ht="12.75">
      <c r="N1936" s="164"/>
      <c r="O1936" s="164"/>
    </row>
    <row r="1937" spans="14:15" ht="12.75">
      <c r="N1937" s="164"/>
      <c r="O1937" s="164"/>
    </row>
    <row r="1938" spans="14:15" ht="12.75">
      <c r="N1938" s="164"/>
      <c r="O1938" s="164"/>
    </row>
    <row r="1939" spans="14:15" ht="12.75">
      <c r="N1939" s="164"/>
      <c r="O1939" s="164"/>
    </row>
    <row r="1940" spans="14:15" ht="12.75">
      <c r="N1940" s="164"/>
      <c r="O1940" s="164"/>
    </row>
    <row r="1941" spans="14:15" ht="12.75">
      <c r="N1941" s="164"/>
      <c r="O1941" s="164"/>
    </row>
    <row r="1942" spans="14:15" ht="12.75">
      <c r="N1942" s="164"/>
      <c r="O1942" s="164"/>
    </row>
    <row r="1943" spans="14:15" ht="12.75">
      <c r="N1943" s="164"/>
      <c r="O1943" s="164"/>
    </row>
    <row r="1944" spans="14:15" ht="12.75">
      <c r="N1944" s="164"/>
      <c r="O1944" s="164"/>
    </row>
    <row r="1945" spans="14:15" ht="12.75">
      <c r="N1945" s="164"/>
      <c r="O1945" s="164"/>
    </row>
    <row r="1946" spans="14:15" ht="12.75">
      <c r="N1946" s="164"/>
      <c r="O1946" s="164"/>
    </row>
    <row r="1947" spans="14:15" ht="12.75">
      <c r="N1947" s="164"/>
      <c r="O1947" s="164"/>
    </row>
    <row r="1948" spans="14:15" ht="12.75">
      <c r="N1948" s="164"/>
      <c r="O1948" s="164"/>
    </row>
    <row r="1949" spans="14:15" ht="12.75">
      <c r="N1949" s="164"/>
      <c r="O1949" s="164"/>
    </row>
    <row r="1950" spans="14:15" ht="12.75">
      <c r="N1950" s="164"/>
      <c r="O1950" s="164"/>
    </row>
    <row r="1951" spans="14:15" ht="12.75">
      <c r="N1951" s="164"/>
      <c r="O1951" s="164"/>
    </row>
    <row r="1952" spans="14:15" ht="12.75">
      <c r="N1952" s="164"/>
      <c r="O1952" s="164"/>
    </row>
    <row r="1953" spans="14:15" ht="12.75">
      <c r="N1953" s="164"/>
      <c r="O1953" s="164"/>
    </row>
    <row r="1954" spans="14:15" ht="12.75">
      <c r="N1954" s="164"/>
      <c r="O1954" s="164"/>
    </row>
    <row r="1955" spans="14:15" ht="12.75">
      <c r="N1955" s="164"/>
      <c r="O1955" s="164"/>
    </row>
    <row r="1956" spans="14:15" ht="12.75">
      <c r="N1956" s="164"/>
      <c r="O1956" s="164"/>
    </row>
    <row r="1957" spans="14:15" ht="12.75">
      <c r="N1957" s="164"/>
      <c r="O1957" s="164"/>
    </row>
    <row r="1958" spans="14:15" ht="12.75">
      <c r="N1958" s="164"/>
      <c r="O1958" s="164"/>
    </row>
    <row r="1959" spans="14:15" ht="12.75">
      <c r="N1959" s="164"/>
      <c r="O1959" s="164"/>
    </row>
    <row r="1960" spans="14:15" ht="12.75">
      <c r="N1960" s="164"/>
      <c r="O1960" s="164"/>
    </row>
    <row r="1961" spans="14:15" ht="12.75">
      <c r="N1961" s="164"/>
      <c r="O1961" s="164"/>
    </row>
    <row r="1962" spans="14:15" ht="12.75">
      <c r="N1962" s="164"/>
      <c r="O1962" s="164"/>
    </row>
    <row r="1963" spans="14:15" ht="12.75">
      <c r="N1963" s="164"/>
      <c r="O1963" s="164"/>
    </row>
    <row r="1964" spans="14:15" ht="12.75">
      <c r="N1964" s="164"/>
      <c r="O1964" s="164"/>
    </row>
    <row r="1965" spans="14:15" ht="12.75">
      <c r="N1965" s="164"/>
      <c r="O1965" s="164"/>
    </row>
    <row r="1966" spans="14:15" ht="12.75">
      <c r="N1966" s="164"/>
      <c r="O1966" s="164"/>
    </row>
    <row r="1967" spans="14:15" ht="12.75">
      <c r="N1967" s="164"/>
      <c r="O1967" s="164"/>
    </row>
    <row r="1968" spans="14:15" ht="12.75">
      <c r="N1968" s="164"/>
      <c r="O1968" s="164"/>
    </row>
    <row r="1969" spans="14:15" ht="12.75">
      <c r="N1969" s="164"/>
      <c r="O1969" s="164"/>
    </row>
    <row r="1970" spans="14:15" ht="12.75">
      <c r="N1970" s="164"/>
      <c r="O1970" s="164"/>
    </row>
    <row r="1971" spans="14:15" ht="12.75">
      <c r="N1971" s="164"/>
      <c r="O1971" s="164"/>
    </row>
    <row r="1972" spans="14:15" ht="12.75">
      <c r="N1972" s="164"/>
      <c r="O1972" s="164"/>
    </row>
    <row r="1973" spans="14:15" ht="12.75">
      <c r="N1973" s="164"/>
      <c r="O1973" s="164"/>
    </row>
    <row r="1974" spans="14:15" ht="12.75">
      <c r="N1974" s="164"/>
      <c r="O1974" s="164"/>
    </row>
    <row r="1975" spans="14:15" ht="12.75">
      <c r="N1975" s="164"/>
      <c r="O1975" s="164"/>
    </row>
    <row r="1976" spans="14:15" ht="12.75">
      <c r="N1976" s="164"/>
      <c r="O1976" s="164"/>
    </row>
    <row r="1977" spans="14:15" ht="12.75">
      <c r="N1977" s="164"/>
      <c r="O1977" s="164"/>
    </row>
    <row r="1978" spans="14:15" ht="12.75">
      <c r="N1978" s="164"/>
      <c r="O1978" s="164"/>
    </row>
    <row r="1979" spans="14:15" ht="12.75">
      <c r="N1979" s="164"/>
      <c r="O1979" s="164"/>
    </row>
    <row r="1980" spans="14:15" ht="12.75">
      <c r="N1980" s="164"/>
      <c r="O1980" s="164"/>
    </row>
    <row r="1981" spans="14:15" ht="12.75">
      <c r="N1981" s="164"/>
      <c r="O1981" s="164"/>
    </row>
    <row r="1982" spans="14:15" ht="12.75">
      <c r="N1982" s="164"/>
      <c r="O1982" s="164"/>
    </row>
    <row r="1983" spans="14:15" ht="12.75">
      <c r="N1983" s="164"/>
      <c r="O1983" s="164"/>
    </row>
    <row r="1984" spans="14:15" ht="12.75">
      <c r="N1984" s="164"/>
      <c r="O1984" s="164"/>
    </row>
    <row r="1985" spans="14:15" ht="12.75">
      <c r="N1985" s="164"/>
      <c r="O1985" s="164"/>
    </row>
    <row r="1986" spans="14:15" ht="12.75">
      <c r="N1986" s="164"/>
      <c r="O1986" s="164"/>
    </row>
    <row r="1987" spans="14:15" ht="12.75">
      <c r="N1987" s="164"/>
      <c r="O1987" s="164"/>
    </row>
    <row r="1988" spans="14:15" ht="12.75">
      <c r="N1988" s="164"/>
      <c r="O1988" s="164"/>
    </row>
    <row r="1989" spans="14:15" ht="12.75">
      <c r="N1989" s="164"/>
      <c r="O1989" s="164"/>
    </row>
    <row r="1990" spans="14:15" ht="12.75">
      <c r="N1990" s="164"/>
      <c r="O1990" s="164"/>
    </row>
    <row r="1991" spans="14:15" ht="12.75">
      <c r="N1991" s="164"/>
      <c r="O1991" s="164"/>
    </row>
    <row r="1992" spans="14:15" ht="12.75">
      <c r="N1992" s="164"/>
      <c r="O1992" s="164"/>
    </row>
    <row r="1993" spans="14:15" ht="12.75">
      <c r="N1993" s="164"/>
      <c r="O1993" s="164"/>
    </row>
    <row r="1994" spans="14:15" ht="12.75">
      <c r="N1994" s="164"/>
      <c r="O1994" s="164"/>
    </row>
    <row r="1995" spans="14:15" ht="12.75">
      <c r="N1995" s="164"/>
      <c r="O1995" s="164"/>
    </row>
    <row r="1996" spans="14:15" ht="12.75">
      <c r="N1996" s="164"/>
      <c r="O1996" s="164"/>
    </row>
    <row r="1997" spans="14:15" ht="12.75">
      <c r="N1997" s="164"/>
      <c r="O1997" s="164"/>
    </row>
    <row r="1998" spans="14:15" ht="12.75">
      <c r="N1998" s="164"/>
      <c r="O1998" s="164"/>
    </row>
    <row r="1999" spans="14:15" ht="12.75">
      <c r="N1999" s="164"/>
      <c r="O1999" s="164"/>
    </row>
    <row r="2000" spans="14:15" ht="12.75">
      <c r="N2000" s="164"/>
      <c r="O2000" s="164"/>
    </row>
    <row r="2001" spans="14:15" ht="12.75">
      <c r="N2001" s="164"/>
      <c r="O2001" s="164"/>
    </row>
    <row r="2002" spans="14:15" ht="12.75">
      <c r="N2002" s="164"/>
      <c r="O2002" s="164"/>
    </row>
    <row r="2003" spans="14:15" ht="12.75">
      <c r="N2003" s="164"/>
      <c r="O2003" s="164"/>
    </row>
    <row r="2004" spans="14:15" ht="12.75">
      <c r="N2004" s="164"/>
      <c r="O2004" s="164"/>
    </row>
    <row r="2005" spans="14:15" ht="12.75">
      <c r="N2005" s="164"/>
      <c r="O2005" s="164"/>
    </row>
    <row r="2006" spans="14:15" ht="12.75">
      <c r="N2006" s="164"/>
      <c r="O2006" s="164"/>
    </row>
    <row r="2007" spans="14:15" ht="12.75">
      <c r="N2007" s="164"/>
      <c r="O2007" s="164"/>
    </row>
    <row r="2008" spans="14:15" ht="12.75">
      <c r="N2008" s="164"/>
      <c r="O2008" s="164"/>
    </row>
    <row r="2009" spans="14:15" ht="12.75">
      <c r="N2009" s="164"/>
      <c r="O2009" s="164"/>
    </row>
    <row r="2010" spans="14:15" ht="12.75">
      <c r="N2010" s="164"/>
      <c r="O2010" s="164"/>
    </row>
    <row r="2011" spans="14:15" ht="12.75">
      <c r="N2011" s="164"/>
      <c r="O2011" s="164"/>
    </row>
    <row r="2012" spans="14:15" ht="12.75">
      <c r="N2012" s="164"/>
      <c r="O2012" s="164"/>
    </row>
    <row r="2013" spans="14:15" ht="12.75">
      <c r="N2013" s="164"/>
      <c r="O2013" s="164"/>
    </row>
    <row r="2014" spans="14:15" ht="12.75">
      <c r="N2014" s="164"/>
      <c r="O2014" s="164"/>
    </row>
    <row r="2015" spans="14:15" ht="12.75">
      <c r="N2015" s="164"/>
      <c r="O2015" s="164"/>
    </row>
    <row r="2016" spans="14:15" ht="12.75">
      <c r="N2016" s="164"/>
      <c r="O2016" s="164"/>
    </row>
    <row r="2017" spans="14:15" ht="12.75">
      <c r="N2017" s="164"/>
      <c r="O2017" s="164"/>
    </row>
    <row r="2018" spans="14:15" ht="12.75">
      <c r="N2018" s="164"/>
      <c r="O2018" s="164"/>
    </row>
    <row r="2019" spans="14:15" ht="12.75">
      <c r="N2019" s="164"/>
      <c r="O2019" s="164"/>
    </row>
    <row r="2020" spans="14:15" ht="12.75">
      <c r="N2020" s="164"/>
      <c r="O2020" s="164"/>
    </row>
    <row r="2021" spans="14:15" ht="12.75">
      <c r="N2021" s="164"/>
      <c r="O2021" s="164"/>
    </row>
    <row r="2022" spans="14:15" ht="12.75">
      <c r="N2022" s="164"/>
      <c r="O2022" s="164"/>
    </row>
    <row r="2023" spans="14:15" ht="12.75">
      <c r="N2023" s="164"/>
      <c r="O2023" s="164"/>
    </row>
    <row r="2024" spans="14:15" ht="12.75">
      <c r="N2024" s="164"/>
      <c r="O2024" s="164"/>
    </row>
    <row r="2025" spans="14:15" ht="12.75">
      <c r="N2025" s="164"/>
      <c r="O2025" s="164"/>
    </row>
    <row r="2026" spans="14:15" ht="12.75">
      <c r="N2026" s="164"/>
      <c r="O2026" s="164"/>
    </row>
    <row r="2027" spans="14:15" ht="12.75">
      <c r="N2027" s="164"/>
      <c r="O2027" s="164"/>
    </row>
    <row r="2028" spans="14:15" ht="12.75">
      <c r="N2028" s="164"/>
      <c r="O2028" s="164"/>
    </row>
    <row r="2029" spans="14:15" ht="12.75">
      <c r="N2029" s="164"/>
      <c r="O2029" s="164"/>
    </row>
    <row r="2030" spans="14:15" ht="12.75">
      <c r="N2030" s="164"/>
      <c r="O2030" s="164"/>
    </row>
    <row r="2031" spans="14:15" ht="12.75">
      <c r="N2031" s="164"/>
      <c r="O2031" s="164"/>
    </row>
    <row r="2032" spans="14:15" ht="12.75">
      <c r="N2032" s="164"/>
      <c r="O2032" s="164"/>
    </row>
    <row r="2033" spans="14:15" ht="12.75">
      <c r="N2033" s="164"/>
      <c r="O2033" s="164"/>
    </row>
    <row r="2034" spans="14:15" ht="12.75">
      <c r="N2034" s="164"/>
      <c r="O2034" s="164"/>
    </row>
    <row r="2035" spans="14:15" ht="12.75">
      <c r="N2035" s="164"/>
      <c r="O2035" s="164"/>
    </row>
    <row r="2036" spans="14:15" ht="12.75">
      <c r="N2036" s="164"/>
      <c r="O2036" s="164"/>
    </row>
    <row r="2037" spans="14:15" ht="12.75">
      <c r="N2037" s="164"/>
      <c r="O2037" s="164"/>
    </row>
    <row r="2038" spans="14:15" ht="12.75">
      <c r="N2038" s="164"/>
      <c r="O2038" s="164"/>
    </row>
    <row r="2039" spans="14:15" ht="12.75">
      <c r="N2039" s="164"/>
      <c r="O2039" s="164"/>
    </row>
    <row r="2040" spans="14:15" ht="12.75">
      <c r="N2040" s="164"/>
      <c r="O2040" s="164"/>
    </row>
    <row r="2041" spans="14:15" ht="12.75">
      <c r="N2041" s="164"/>
      <c r="O2041" s="164"/>
    </row>
    <row r="2042" spans="14:15" ht="12.75">
      <c r="N2042" s="164"/>
      <c r="O2042" s="164"/>
    </row>
    <row r="2043" spans="14:15" ht="12.75">
      <c r="N2043" s="164"/>
      <c r="O2043" s="164"/>
    </row>
    <row r="2044" spans="14:15" ht="12.75">
      <c r="N2044" s="164"/>
      <c r="O2044" s="164"/>
    </row>
    <row r="2045" spans="14:15" ht="12.75">
      <c r="N2045" s="164"/>
      <c r="O2045" s="164"/>
    </row>
    <row r="2046" spans="14:15" ht="12.75">
      <c r="N2046" s="164"/>
      <c r="O2046" s="164"/>
    </row>
    <row r="2047" spans="14:15" ht="12.75">
      <c r="N2047" s="164"/>
      <c r="O2047" s="164"/>
    </row>
    <row r="2048" spans="14:15" ht="12.75">
      <c r="N2048" s="164"/>
      <c r="O2048" s="164"/>
    </row>
    <row r="2049" spans="14:15" ht="12.75">
      <c r="N2049" s="164"/>
      <c r="O2049" s="164"/>
    </row>
    <row r="2050" spans="14:15" ht="12.75">
      <c r="N2050" s="164"/>
      <c r="O2050" s="164"/>
    </row>
    <row r="2051" spans="14:15" ht="12.75">
      <c r="N2051" s="164"/>
      <c r="O2051" s="164"/>
    </row>
    <row r="2052" spans="14:15" ht="12.75">
      <c r="N2052" s="164"/>
      <c r="O2052" s="164"/>
    </row>
    <row r="2053" spans="14:15" ht="12.75">
      <c r="N2053" s="164"/>
      <c r="O2053" s="164"/>
    </row>
    <row r="2054" spans="14:15" ht="12.75">
      <c r="N2054" s="164"/>
      <c r="O2054" s="164"/>
    </row>
    <row r="2055" spans="14:15" ht="12.75">
      <c r="N2055" s="164"/>
      <c r="O2055" s="164"/>
    </row>
    <row r="2056" spans="14:15" ht="12.75">
      <c r="N2056" s="164"/>
      <c r="O2056" s="164"/>
    </row>
    <row r="2057" spans="14:15" ht="12.75">
      <c r="N2057" s="164"/>
      <c r="O2057" s="164"/>
    </row>
    <row r="2058" spans="14:15" ht="12.75">
      <c r="N2058" s="164"/>
      <c r="O2058" s="164"/>
    </row>
    <row r="2059" spans="14:15" ht="12.75">
      <c r="N2059" s="164"/>
      <c r="O2059" s="164"/>
    </row>
    <row r="2060" spans="14:15" ht="12.75">
      <c r="N2060" s="164"/>
      <c r="O2060" s="164"/>
    </row>
    <row r="2061" spans="14:15" ht="12.75">
      <c r="N2061" s="164"/>
      <c r="O2061" s="164"/>
    </row>
    <row r="2062" spans="14:15" ht="12.75">
      <c r="N2062" s="164"/>
      <c r="O2062" s="164"/>
    </row>
    <row r="2063" spans="14:15" ht="12.75">
      <c r="N2063" s="164"/>
      <c r="O2063" s="164"/>
    </row>
    <row r="2064" spans="14:15" ht="12.75">
      <c r="N2064" s="164"/>
      <c r="O2064" s="164"/>
    </row>
    <row r="2065" spans="14:15" ht="12.75">
      <c r="N2065" s="164"/>
      <c r="O2065" s="164"/>
    </row>
    <row r="2066" spans="14:15" ht="12.75">
      <c r="N2066" s="164"/>
      <c r="O2066" s="164"/>
    </row>
    <row r="2067" spans="14:15" ht="12.75">
      <c r="N2067" s="164"/>
      <c r="O2067" s="164"/>
    </row>
    <row r="2068" spans="14:15" ht="12.75">
      <c r="N2068" s="164"/>
      <c r="O2068" s="164"/>
    </row>
    <row r="2069" spans="14:15" ht="12.75">
      <c r="N2069" s="164"/>
      <c r="O2069" s="164"/>
    </row>
    <row r="2070" spans="14:15" ht="12.75">
      <c r="N2070" s="164"/>
      <c r="O2070" s="164"/>
    </row>
    <row r="2071" spans="14:15" ht="12.75">
      <c r="N2071" s="164"/>
      <c r="O2071" s="164"/>
    </row>
    <row r="2072" spans="14:15" ht="12.75">
      <c r="N2072" s="164"/>
      <c r="O2072" s="164"/>
    </row>
    <row r="2073" spans="14:15" ht="12.75">
      <c r="N2073" s="164"/>
      <c r="O2073" s="164"/>
    </row>
    <row r="2074" spans="14:15" ht="12.75">
      <c r="N2074" s="164"/>
      <c r="O2074" s="164"/>
    </row>
    <row r="2075" spans="14:15" ht="12.75">
      <c r="N2075" s="164"/>
      <c r="O2075" s="164"/>
    </row>
    <row r="2076" spans="14:15" ht="12.75">
      <c r="N2076" s="164"/>
      <c r="O2076" s="164"/>
    </row>
    <row r="2077" spans="14:15" ht="12.75">
      <c r="N2077" s="164"/>
      <c r="O2077" s="164"/>
    </row>
    <row r="2078" spans="14:15" ht="12.75">
      <c r="N2078" s="164"/>
      <c r="O2078" s="164"/>
    </row>
    <row r="2079" spans="14:15" ht="12.75">
      <c r="N2079" s="164"/>
      <c r="O2079" s="164"/>
    </row>
    <row r="2080" spans="14:15" ht="12.75">
      <c r="N2080" s="164"/>
      <c r="O2080" s="164"/>
    </row>
    <row r="2081" spans="14:15" ht="12.75">
      <c r="N2081" s="164"/>
      <c r="O2081" s="164"/>
    </row>
    <row r="2082" spans="14:15" ht="12.75">
      <c r="N2082" s="164"/>
      <c r="O2082" s="164"/>
    </row>
    <row r="2083" spans="14:15" ht="12.75">
      <c r="N2083" s="164"/>
      <c r="O2083" s="164"/>
    </row>
    <row r="2084" spans="14:15" ht="12.75">
      <c r="N2084" s="164"/>
      <c r="O2084" s="164"/>
    </row>
    <row r="2085" spans="14:15" ht="12.75">
      <c r="N2085" s="164"/>
      <c r="O2085" s="164"/>
    </row>
    <row r="2086" spans="14:15" ht="12.75">
      <c r="N2086" s="164"/>
      <c r="O2086" s="164"/>
    </row>
    <row r="2087" spans="14:15" ht="12.75">
      <c r="N2087" s="164"/>
      <c r="O2087" s="164"/>
    </row>
    <row r="2088" spans="14:15" ht="12.75">
      <c r="N2088" s="164"/>
      <c r="O2088" s="164"/>
    </row>
    <row r="2089" spans="14:15" ht="12.75">
      <c r="N2089" s="164"/>
      <c r="O2089" s="164"/>
    </row>
    <row r="2090" spans="14:15" ht="12.75">
      <c r="N2090" s="164"/>
      <c r="O2090" s="164"/>
    </row>
    <row r="2091" spans="14:15" ht="12.75">
      <c r="N2091" s="164"/>
      <c r="O2091" s="164"/>
    </row>
    <row r="2092" spans="14:15" ht="12.75">
      <c r="N2092" s="164"/>
      <c r="O2092" s="164"/>
    </row>
    <row r="2093" spans="14:15" ht="12.75">
      <c r="N2093" s="164"/>
      <c r="O2093" s="164"/>
    </row>
    <row r="2094" spans="14:15" ht="12.75">
      <c r="N2094" s="164"/>
      <c r="O2094" s="164"/>
    </row>
    <row r="2095" spans="14:15" ht="12.75">
      <c r="N2095" s="164"/>
      <c r="O2095" s="164"/>
    </row>
    <row r="2096" spans="14:15" ht="12.75">
      <c r="N2096" s="164"/>
      <c r="O2096" s="164"/>
    </row>
    <row r="2097" spans="14:15" ht="12.75">
      <c r="N2097" s="164"/>
      <c r="O2097" s="164"/>
    </row>
    <row r="2098" spans="14:15" ht="12.75">
      <c r="N2098" s="164"/>
      <c r="O2098" s="164"/>
    </row>
    <row r="2099" spans="14:15" ht="12.75">
      <c r="N2099" s="164"/>
      <c r="O2099" s="164"/>
    </row>
    <row r="2100" spans="14:15" ht="12.75">
      <c r="N2100" s="164"/>
      <c r="O2100" s="164"/>
    </row>
    <row r="2101" spans="14:15" ht="12.75">
      <c r="N2101" s="164"/>
      <c r="O2101" s="164"/>
    </row>
    <row r="2102" spans="14:15" ht="12.75">
      <c r="N2102" s="164"/>
      <c r="O2102" s="164"/>
    </row>
    <row r="2103" spans="14:15" ht="12.75">
      <c r="N2103" s="164"/>
      <c r="O2103" s="164"/>
    </row>
    <row r="2104" spans="14:15" ht="12.75">
      <c r="N2104" s="164"/>
      <c r="O2104" s="164"/>
    </row>
    <row r="2105" spans="14:15" ht="12.75">
      <c r="N2105" s="164"/>
      <c r="O2105" s="164"/>
    </row>
    <row r="2106" spans="14:15" ht="12.75">
      <c r="N2106" s="164"/>
      <c r="O2106" s="164"/>
    </row>
    <row r="2107" spans="14:15" ht="12.75">
      <c r="N2107" s="164"/>
      <c r="O2107" s="164"/>
    </row>
    <row r="2108" spans="14:15" ht="12.75">
      <c r="N2108" s="164"/>
      <c r="O2108" s="164"/>
    </row>
    <row r="2109" spans="14:15" ht="12.75">
      <c r="N2109" s="164"/>
      <c r="O2109" s="164"/>
    </row>
    <row r="2110" spans="14:15" ht="12.75">
      <c r="N2110" s="164"/>
      <c r="O2110" s="164"/>
    </row>
    <row r="2111" spans="14:15" ht="12.75">
      <c r="N2111" s="164"/>
      <c r="O2111" s="164"/>
    </row>
    <row r="2112" spans="14:15" ht="12.75">
      <c r="N2112" s="164"/>
      <c r="O2112" s="164"/>
    </row>
    <row r="2113" spans="14:15" ht="12.75">
      <c r="N2113" s="164"/>
      <c r="O2113" s="164"/>
    </row>
    <row r="2114" spans="14:15" ht="12.75">
      <c r="N2114" s="164"/>
      <c r="O2114" s="164"/>
    </row>
    <row r="2115" spans="14:15" ht="12.75">
      <c r="N2115" s="164"/>
      <c r="O2115" s="164"/>
    </row>
    <row r="2116" spans="14:15" ht="12.75">
      <c r="N2116" s="164"/>
      <c r="O2116" s="164"/>
    </row>
    <row r="2117" spans="14:15" ht="12.75">
      <c r="N2117" s="164"/>
      <c r="O2117" s="164"/>
    </row>
    <row r="2118" spans="14:15" ht="12.75">
      <c r="N2118" s="164"/>
      <c r="O2118" s="164"/>
    </row>
    <row r="2119" spans="14:15" ht="12.75">
      <c r="N2119" s="164"/>
      <c r="O2119" s="164"/>
    </row>
    <row r="2120" spans="14:15" ht="12.75">
      <c r="N2120" s="164"/>
      <c r="O2120" s="164"/>
    </row>
    <row r="2121" spans="14:15" ht="12.75">
      <c r="N2121" s="164"/>
      <c r="O2121" s="164"/>
    </row>
    <row r="2122" spans="14:15" ht="12.75">
      <c r="N2122" s="164"/>
      <c r="O2122" s="164"/>
    </row>
    <row r="2123" spans="14:15" ht="12.75">
      <c r="N2123" s="164"/>
      <c r="O2123" s="164"/>
    </row>
    <row r="2124" spans="14:15" ht="12.75">
      <c r="N2124" s="164"/>
      <c r="O2124" s="164"/>
    </row>
    <row r="2125" spans="14:15" ht="12.75">
      <c r="N2125" s="164"/>
      <c r="O2125" s="164"/>
    </row>
    <row r="2126" spans="14:15" ht="12.75">
      <c r="N2126" s="164"/>
      <c r="O2126" s="164"/>
    </row>
    <row r="2127" spans="14:15" ht="12.75">
      <c r="N2127" s="164"/>
      <c r="O2127" s="164"/>
    </row>
    <row r="2128" spans="14:15" ht="12.75">
      <c r="N2128" s="164"/>
      <c r="O2128" s="164"/>
    </row>
    <row r="2129" spans="14:15" ht="12.75">
      <c r="N2129" s="164"/>
      <c r="O2129" s="164"/>
    </row>
    <row r="2130" spans="14:15" ht="12.75">
      <c r="N2130" s="164"/>
      <c r="O2130" s="164"/>
    </row>
    <row r="2131" spans="14:15" ht="12.75">
      <c r="N2131" s="164"/>
      <c r="O2131" s="164"/>
    </row>
    <row r="2132" spans="14:15" ht="12.75">
      <c r="N2132" s="164"/>
      <c r="O2132" s="164"/>
    </row>
    <row r="2133" spans="14:15" ht="12.75">
      <c r="N2133" s="164"/>
      <c r="O2133" s="164"/>
    </row>
    <row r="2134" spans="14:15" ht="12.75">
      <c r="N2134" s="164"/>
      <c r="O2134" s="164"/>
    </row>
    <row r="2135" spans="14:15" ht="12.75">
      <c r="N2135" s="164"/>
      <c r="O2135" s="164"/>
    </row>
    <row r="2136" spans="14:15" ht="12.75">
      <c r="N2136" s="164"/>
      <c r="O2136" s="164"/>
    </row>
    <row r="2137" spans="14:15" ht="12.75">
      <c r="N2137" s="164"/>
      <c r="O2137" s="164"/>
    </row>
    <row r="2138" spans="14:15" ht="12.75">
      <c r="N2138" s="164"/>
      <c r="O2138" s="164"/>
    </row>
    <row r="2139" spans="14:15" ht="12.75">
      <c r="N2139" s="164"/>
      <c r="O2139" s="164"/>
    </row>
    <row r="2140" spans="14:15" ht="12.75">
      <c r="N2140" s="164"/>
      <c r="O2140" s="164"/>
    </row>
    <row r="2141" spans="14:15" ht="12.75">
      <c r="N2141" s="164"/>
      <c r="O2141" s="164"/>
    </row>
    <row r="2142" spans="14:15" ht="12.75">
      <c r="N2142" s="164"/>
      <c r="O2142" s="164"/>
    </row>
    <row r="2143" spans="14:15" ht="12.75">
      <c r="N2143" s="164"/>
      <c r="O2143" s="164"/>
    </row>
    <row r="2144" spans="14:15" ht="12.75">
      <c r="N2144" s="164"/>
      <c r="O2144" s="164"/>
    </row>
    <row r="2145" spans="14:15" ht="12.75">
      <c r="N2145" s="164"/>
      <c r="O2145" s="164"/>
    </row>
    <row r="2146" spans="14:15" ht="12.75">
      <c r="N2146" s="164"/>
      <c r="O2146" s="164"/>
    </row>
    <row r="2147" spans="14:15" ht="12.75">
      <c r="N2147" s="164"/>
      <c r="O2147" s="164"/>
    </row>
    <row r="2148" spans="14:15" ht="12.75">
      <c r="N2148" s="164"/>
      <c r="O2148" s="164"/>
    </row>
    <row r="2149" spans="14:15" ht="12.75">
      <c r="N2149" s="164"/>
      <c r="O2149" s="164"/>
    </row>
    <row r="2150" spans="14:15" ht="12.75">
      <c r="N2150" s="164"/>
      <c r="O2150" s="164"/>
    </row>
    <row r="2151" spans="14:15" ht="12.75">
      <c r="N2151" s="164"/>
      <c r="O2151" s="164"/>
    </row>
    <row r="2152" spans="14:15" ht="12.75">
      <c r="N2152" s="164"/>
      <c r="O2152" s="164"/>
    </row>
    <row r="2153" spans="14:15" ht="12.75">
      <c r="N2153" s="164"/>
      <c r="O2153" s="164"/>
    </row>
    <row r="2154" spans="14:15" ht="12.75">
      <c r="N2154" s="164"/>
      <c r="O2154" s="164"/>
    </row>
    <row r="2155" spans="14:15" ht="12.75">
      <c r="N2155" s="164"/>
      <c r="O2155" s="164"/>
    </row>
    <row r="2156" spans="14:15" ht="12.75">
      <c r="N2156" s="164"/>
      <c r="O2156" s="164"/>
    </row>
    <row r="2157" spans="14:15" ht="12.75">
      <c r="N2157" s="164"/>
      <c r="O2157" s="164"/>
    </row>
    <row r="2158" spans="14:15" ht="12.75">
      <c r="N2158" s="164"/>
      <c r="O2158" s="164"/>
    </row>
    <row r="2159" spans="14:15" ht="12.75">
      <c r="N2159" s="164"/>
      <c r="O2159" s="164"/>
    </row>
    <row r="2160" spans="14:15" ht="12.75">
      <c r="N2160" s="164"/>
      <c r="O2160" s="164"/>
    </row>
    <row r="2161" spans="14:15" ht="12.75">
      <c r="N2161" s="164"/>
      <c r="O2161" s="164"/>
    </row>
    <row r="2162" spans="14:15" ht="12.75">
      <c r="N2162" s="164"/>
      <c r="O2162" s="164"/>
    </row>
    <row r="2163" spans="14:15" ht="12.75">
      <c r="N2163" s="164"/>
      <c r="O2163" s="164"/>
    </row>
    <row r="2164" spans="14:15" ht="12.75">
      <c r="N2164" s="164"/>
      <c r="O2164" s="164"/>
    </row>
    <row r="2165" spans="14:15" ht="12.75">
      <c r="N2165" s="164"/>
      <c r="O2165" s="164"/>
    </row>
    <row r="2166" spans="14:15" ht="12.75">
      <c r="N2166" s="164"/>
      <c r="O2166" s="164"/>
    </row>
    <row r="2167" spans="14:15" ht="12.75">
      <c r="N2167" s="164"/>
      <c r="O2167" s="164"/>
    </row>
    <row r="2168" spans="14:15" ht="12.75">
      <c r="N2168" s="164"/>
      <c r="O2168" s="164"/>
    </row>
    <row r="2169" spans="14:15" ht="12.75">
      <c r="N2169" s="164"/>
      <c r="O2169" s="164"/>
    </row>
    <row r="2170" spans="14:15" ht="12.75">
      <c r="N2170" s="164"/>
      <c r="O2170" s="164"/>
    </row>
    <row r="2171" spans="14:15" ht="12.75">
      <c r="N2171" s="164"/>
      <c r="O2171" s="164"/>
    </row>
    <row r="2172" spans="14:15" ht="12.75">
      <c r="N2172" s="164"/>
      <c r="O2172" s="164"/>
    </row>
    <row r="2173" spans="14:15" ht="12.75">
      <c r="N2173" s="164"/>
      <c r="O2173" s="164"/>
    </row>
    <row r="2174" spans="14:15" ht="12.75">
      <c r="N2174" s="164"/>
      <c r="O2174" s="164"/>
    </row>
    <row r="2175" spans="14:15" ht="12.75">
      <c r="N2175" s="164"/>
      <c r="O2175" s="164"/>
    </row>
    <row r="2176" spans="14:15" ht="12.75">
      <c r="N2176" s="164"/>
      <c r="O2176" s="164"/>
    </row>
    <row r="2177" spans="14:15" ht="12.75">
      <c r="N2177" s="164"/>
      <c r="O2177" s="164"/>
    </row>
    <row r="2178" spans="14:15" ht="12.75">
      <c r="N2178" s="164"/>
      <c r="O2178" s="164"/>
    </row>
    <row r="2179" spans="14:15" ht="12.75">
      <c r="N2179" s="164"/>
      <c r="O2179" s="164"/>
    </row>
    <row r="2180" spans="14:15" ht="12.75">
      <c r="N2180" s="164"/>
      <c r="O2180" s="164"/>
    </row>
    <row r="2181" spans="14:15" ht="12.75">
      <c r="N2181" s="164"/>
      <c r="O2181" s="164"/>
    </row>
    <row r="2182" spans="14:15" ht="12.75">
      <c r="N2182" s="164"/>
      <c r="O2182" s="164"/>
    </row>
    <row r="2183" spans="14:15" ht="12.75">
      <c r="N2183" s="164"/>
      <c r="O2183" s="164"/>
    </row>
    <row r="2184" spans="14:15" ht="12.75">
      <c r="N2184" s="164"/>
      <c r="O2184" s="164"/>
    </row>
    <row r="2185" spans="14:15" ht="12.75">
      <c r="N2185" s="164"/>
      <c r="O2185" s="164"/>
    </row>
    <row r="2186" spans="14:15" ht="12.75">
      <c r="N2186" s="164"/>
      <c r="O2186" s="164"/>
    </row>
    <row r="2187" spans="14:15" ht="12.75">
      <c r="N2187" s="164"/>
      <c r="O2187" s="164"/>
    </row>
    <row r="2188" spans="14:15" ht="12.75">
      <c r="N2188" s="164"/>
      <c r="O2188" s="164"/>
    </row>
    <row r="2189" spans="14:15" ht="12.75">
      <c r="N2189" s="164"/>
      <c r="O2189" s="164"/>
    </row>
    <row r="2190" spans="14:15" ht="12.75">
      <c r="N2190" s="164"/>
      <c r="O2190" s="164"/>
    </row>
    <row r="2191" spans="14:15" ht="12.75">
      <c r="N2191" s="164"/>
      <c r="O2191" s="164"/>
    </row>
    <row r="2192" spans="14:15" ht="12.75">
      <c r="N2192" s="164"/>
      <c r="O2192" s="164"/>
    </row>
    <row r="2193" spans="14:15" ht="12.75">
      <c r="N2193" s="164"/>
      <c r="O2193" s="164"/>
    </row>
    <row r="2194" spans="14:15" ht="12.75">
      <c r="N2194" s="164"/>
      <c r="O2194" s="164"/>
    </row>
    <row r="2195" spans="14:15" ht="12.75">
      <c r="N2195" s="164"/>
      <c r="O2195" s="164"/>
    </row>
    <row r="2196" spans="14:15" ht="12.75">
      <c r="N2196" s="164"/>
      <c r="O2196" s="164"/>
    </row>
    <row r="2197" spans="14:15" ht="12.75">
      <c r="N2197" s="164"/>
      <c r="O2197" s="164"/>
    </row>
    <row r="2198" spans="14:15" ht="12.75">
      <c r="N2198" s="164"/>
      <c r="O2198" s="164"/>
    </row>
    <row r="2199" spans="14:15" ht="12.75">
      <c r="N2199" s="164"/>
      <c r="O2199" s="164"/>
    </row>
    <row r="2200" spans="14:15" ht="12.75">
      <c r="N2200" s="164"/>
      <c r="O2200" s="164"/>
    </row>
    <row r="2201" spans="14:15" ht="12.75">
      <c r="N2201" s="164"/>
      <c r="O2201" s="164"/>
    </row>
    <row r="2202" spans="14:15" ht="12.75">
      <c r="N2202" s="164"/>
      <c r="O2202" s="164"/>
    </row>
    <row r="2203" spans="14:15" ht="12.75">
      <c r="N2203" s="164"/>
      <c r="O2203" s="164"/>
    </row>
    <row r="2204" spans="14:15" ht="12.75">
      <c r="N2204" s="164"/>
      <c r="O2204" s="164"/>
    </row>
    <row r="2205" spans="14:15" ht="12.75">
      <c r="N2205" s="164"/>
      <c r="O2205" s="164"/>
    </row>
    <row r="2206" spans="14:15" ht="12.75">
      <c r="N2206" s="164"/>
      <c r="O2206" s="164"/>
    </row>
    <row r="2207" spans="14:15" ht="12.75">
      <c r="N2207" s="164"/>
      <c r="O2207" s="164"/>
    </row>
    <row r="2208" spans="14:15" ht="12.75">
      <c r="N2208" s="164"/>
      <c r="O2208" s="164"/>
    </row>
    <row r="2209" spans="14:15" ht="12.75">
      <c r="N2209" s="164"/>
      <c r="O2209" s="164"/>
    </row>
    <row r="2210" spans="14:15" ht="12.75">
      <c r="N2210" s="164"/>
      <c r="O2210" s="164"/>
    </row>
    <row r="2211" spans="14:15" ht="12.75">
      <c r="N2211" s="164"/>
      <c r="O2211" s="164"/>
    </row>
    <row r="2212" spans="14:15" ht="12.75">
      <c r="N2212" s="164"/>
      <c r="O2212" s="164"/>
    </row>
    <row r="2213" spans="14:15" ht="12.75">
      <c r="N2213" s="164"/>
      <c r="O2213" s="164"/>
    </row>
    <row r="2214" spans="14:15" ht="12.75">
      <c r="N2214" s="164"/>
      <c r="O2214" s="164"/>
    </row>
    <row r="2215" spans="14:15" ht="12.75">
      <c r="N2215" s="164"/>
      <c r="O2215" s="164"/>
    </row>
    <row r="2216" spans="14:15" ht="12.75">
      <c r="N2216" s="164"/>
      <c r="O2216" s="164"/>
    </row>
    <row r="2217" spans="14:15" ht="12.75">
      <c r="N2217" s="164"/>
      <c r="O2217" s="164"/>
    </row>
    <row r="2218" spans="14:15" ht="12.75">
      <c r="N2218" s="164"/>
      <c r="O2218" s="164"/>
    </row>
    <row r="2219" spans="14:15" ht="12.75">
      <c r="N2219" s="164"/>
      <c r="O2219" s="164"/>
    </row>
    <row r="2220" spans="14:15" ht="12.75">
      <c r="N2220" s="164"/>
      <c r="O2220" s="164"/>
    </row>
    <row r="2221" spans="14:15" ht="12.75">
      <c r="N2221" s="164"/>
      <c r="O2221" s="164"/>
    </row>
    <row r="2222" spans="14:15" ht="12.75">
      <c r="N2222" s="164"/>
      <c r="O2222" s="164"/>
    </row>
    <row r="2223" spans="14:15" ht="12.75">
      <c r="N2223" s="164"/>
      <c r="O2223" s="164"/>
    </row>
    <row r="2224" spans="14:15" ht="12.75">
      <c r="N2224" s="164"/>
      <c r="O2224" s="164"/>
    </row>
    <row r="2225" spans="14:15" ht="12.75">
      <c r="N2225" s="164"/>
      <c r="O2225" s="164"/>
    </row>
    <row r="2226" spans="14:15" ht="12.75">
      <c r="N2226" s="164"/>
      <c r="O2226" s="164"/>
    </row>
    <row r="2227" spans="14:15" ht="12.75">
      <c r="N2227" s="164"/>
      <c r="O2227" s="164"/>
    </row>
    <row r="2228" spans="14:15" ht="12.75">
      <c r="N2228" s="164"/>
      <c r="O2228" s="164"/>
    </row>
    <row r="2229" spans="14:15" ht="12.75">
      <c r="N2229" s="164"/>
      <c r="O2229" s="164"/>
    </row>
    <row r="2230" spans="14:15" ht="12.75">
      <c r="N2230" s="164"/>
      <c r="O2230" s="164"/>
    </row>
    <row r="2231" spans="14:15" ht="12.75">
      <c r="N2231" s="164"/>
      <c r="O2231" s="164"/>
    </row>
    <row r="2232" spans="14:15" ht="12.75">
      <c r="N2232" s="164"/>
      <c r="O2232" s="164"/>
    </row>
    <row r="2233" spans="14:15" ht="12.75">
      <c r="N2233" s="164"/>
      <c r="O2233" s="164"/>
    </row>
    <row r="2234" spans="14:15" ht="12.75">
      <c r="N2234" s="164"/>
      <c r="O2234" s="164"/>
    </row>
    <row r="2235" spans="14:15" ht="12.75">
      <c r="N2235" s="164"/>
      <c r="O2235" s="164"/>
    </row>
    <row r="2236" spans="14:15" ht="12.75">
      <c r="N2236" s="164"/>
      <c r="O2236" s="164"/>
    </row>
    <row r="2237" spans="14:15" ht="12.75">
      <c r="N2237" s="164"/>
      <c r="O2237" s="164"/>
    </row>
    <row r="2238" spans="14:15" ht="12.75">
      <c r="N2238" s="164"/>
      <c r="O2238" s="164"/>
    </row>
    <row r="2239" spans="14:15" ht="12.75">
      <c r="N2239" s="164"/>
      <c r="O2239" s="164"/>
    </row>
    <row r="2240" spans="14:15" ht="12.75">
      <c r="N2240" s="164"/>
      <c r="O2240" s="164"/>
    </row>
    <row r="2241" spans="14:15" ht="12.75">
      <c r="N2241" s="164"/>
      <c r="O2241" s="164"/>
    </row>
    <row r="2242" spans="14:15" ht="12.75">
      <c r="N2242" s="164"/>
      <c r="O2242" s="164"/>
    </row>
    <row r="2243" spans="14:15" ht="12.75">
      <c r="N2243" s="164"/>
      <c r="O2243" s="164"/>
    </row>
    <row r="2244" spans="14:15" ht="12.75">
      <c r="N2244" s="164"/>
      <c r="O2244" s="164"/>
    </row>
    <row r="2245" spans="14:15" ht="12.75">
      <c r="N2245" s="164"/>
      <c r="O2245" s="164"/>
    </row>
    <row r="2246" spans="14:15" ht="12.75">
      <c r="N2246" s="164"/>
      <c r="O2246" s="164"/>
    </row>
    <row r="2247" spans="14:15" ht="12.75">
      <c r="N2247" s="164"/>
      <c r="O2247" s="164"/>
    </row>
    <row r="2248" spans="14:15" ht="12.75">
      <c r="N2248" s="164"/>
      <c r="O2248" s="164"/>
    </row>
    <row r="2249" spans="14:15" ht="12.75">
      <c r="N2249" s="164"/>
      <c r="O2249" s="164"/>
    </row>
    <row r="2250" spans="14:15" ht="12.75">
      <c r="N2250" s="164"/>
      <c r="O2250" s="164"/>
    </row>
    <row r="2251" spans="14:15" ht="12.75">
      <c r="N2251" s="164"/>
      <c r="O2251" s="164"/>
    </row>
    <row r="2252" spans="14:15" ht="12.75">
      <c r="N2252" s="164"/>
      <c r="O2252" s="164"/>
    </row>
    <row r="2253" spans="14:15" ht="12.75">
      <c r="N2253" s="164"/>
      <c r="O2253" s="164"/>
    </row>
    <row r="2254" spans="14:15" ht="12.75">
      <c r="N2254" s="164"/>
      <c r="O2254" s="164"/>
    </row>
    <row r="2255" spans="14:15" ht="12.75">
      <c r="N2255" s="164"/>
      <c r="O2255" s="164"/>
    </row>
    <row r="2256" spans="14:15" ht="12.75">
      <c r="N2256" s="164"/>
      <c r="O2256" s="164"/>
    </row>
    <row r="2257" spans="14:15" ht="12.75">
      <c r="N2257" s="164"/>
      <c r="O2257" s="164"/>
    </row>
    <row r="2258" spans="14:15" ht="12.75">
      <c r="N2258" s="164"/>
      <c r="O2258" s="164"/>
    </row>
    <row r="2259" spans="14:15" ht="12.75">
      <c r="N2259" s="164"/>
      <c r="O2259" s="164"/>
    </row>
    <row r="2260" spans="14:15" ht="12.75">
      <c r="N2260" s="164"/>
      <c r="O2260" s="164"/>
    </row>
    <row r="2261" spans="14:15" ht="12.75">
      <c r="N2261" s="164"/>
      <c r="O2261" s="164"/>
    </row>
    <row r="2262" spans="14:15" ht="12.75">
      <c r="N2262" s="164"/>
      <c r="O2262" s="164"/>
    </row>
    <row r="2263" spans="14:15" ht="12.75">
      <c r="N2263" s="164"/>
      <c r="O2263" s="164"/>
    </row>
    <row r="2264" spans="14:15" ht="12.75">
      <c r="N2264" s="164"/>
      <c r="O2264" s="164"/>
    </row>
    <row r="2265" spans="14:15" ht="12.75">
      <c r="N2265" s="164"/>
      <c r="O2265" s="164"/>
    </row>
    <row r="2266" spans="14:15" ht="12.75">
      <c r="N2266" s="164"/>
      <c r="O2266" s="164"/>
    </row>
    <row r="2267" spans="14:15" ht="12.75">
      <c r="N2267" s="164"/>
      <c r="O2267" s="164"/>
    </row>
    <row r="2268" spans="14:15" ht="12.75">
      <c r="N2268" s="164"/>
      <c r="O2268" s="164"/>
    </row>
    <row r="2269" spans="14:15" ht="12.75">
      <c r="N2269" s="164"/>
      <c r="O2269" s="164"/>
    </row>
    <row r="2270" spans="14:15" ht="12.75">
      <c r="N2270" s="164"/>
      <c r="O2270" s="164"/>
    </row>
    <row r="2271" spans="14:15" ht="12.75">
      <c r="N2271" s="164"/>
      <c r="O2271" s="164"/>
    </row>
    <row r="2272" spans="14:15" ht="12.75">
      <c r="N2272" s="164"/>
      <c r="O2272" s="164"/>
    </row>
    <row r="2273" spans="14:15" ht="12.75">
      <c r="N2273" s="164"/>
      <c r="O2273" s="164"/>
    </row>
    <row r="2274" spans="14:15" ht="12.75">
      <c r="N2274" s="164"/>
      <c r="O2274" s="164"/>
    </row>
    <row r="2275" spans="14:15" ht="12.75">
      <c r="N2275" s="164"/>
      <c r="O2275" s="164"/>
    </row>
    <row r="2276" spans="14:15" ht="12.75">
      <c r="N2276" s="164"/>
      <c r="O2276" s="164"/>
    </row>
    <row r="2277" spans="14:15" ht="12.75">
      <c r="N2277" s="164"/>
      <c r="O2277" s="164"/>
    </row>
    <row r="2278" spans="14:15" ht="12.75">
      <c r="N2278" s="164"/>
      <c r="O2278" s="164"/>
    </row>
    <row r="2279" spans="14:15" ht="12.75">
      <c r="N2279" s="164"/>
      <c r="O2279" s="164"/>
    </row>
    <row r="2280" spans="14:15" ht="12.75">
      <c r="N2280" s="164"/>
      <c r="O2280" s="164"/>
    </row>
    <row r="2281" spans="14:15" ht="12.75">
      <c r="N2281" s="164"/>
      <c r="O2281" s="164"/>
    </row>
    <row r="2282" spans="14:15" ht="12.75">
      <c r="N2282" s="164"/>
      <c r="O2282" s="164"/>
    </row>
    <row r="2283" spans="14:15" ht="12.75">
      <c r="N2283" s="164"/>
      <c r="O2283" s="164"/>
    </row>
    <row r="2284" spans="14:15" ht="12.75">
      <c r="N2284" s="164"/>
      <c r="O2284" s="164"/>
    </row>
    <row r="2285" spans="14:15" ht="12.75">
      <c r="N2285" s="164"/>
      <c r="O2285" s="164"/>
    </row>
    <row r="2286" spans="14:15" ht="12.75">
      <c r="N2286" s="164"/>
      <c r="O2286" s="164"/>
    </row>
    <row r="2287" spans="14:15" ht="12.75">
      <c r="N2287" s="164"/>
      <c r="O2287" s="164"/>
    </row>
    <row r="2288" spans="14:15" ht="12.75">
      <c r="N2288" s="164"/>
      <c r="O2288" s="164"/>
    </row>
    <row r="2289" spans="14:15" ht="12.75">
      <c r="N2289" s="164"/>
      <c r="O2289" s="164"/>
    </row>
    <row r="2290" spans="14:15" ht="12.75">
      <c r="N2290" s="164"/>
      <c r="O2290" s="164"/>
    </row>
    <row r="2291" spans="14:15" ht="12.75">
      <c r="N2291" s="164"/>
      <c r="O2291" s="164"/>
    </row>
    <row r="2292" spans="14:15" ht="12.75">
      <c r="N2292" s="164"/>
      <c r="O2292" s="164"/>
    </row>
    <row r="2293" spans="14:15" ht="12.75">
      <c r="N2293" s="164"/>
      <c r="O2293" s="164"/>
    </row>
    <row r="2294" spans="14:15" ht="12.75">
      <c r="N2294" s="164"/>
      <c r="O2294" s="164"/>
    </row>
    <row r="2295" spans="14:15" ht="12.75">
      <c r="N2295" s="164"/>
      <c r="O2295" s="164"/>
    </row>
    <row r="2296" spans="14:15" ht="12.75">
      <c r="N2296" s="164"/>
      <c r="O2296" s="164"/>
    </row>
    <row r="2297" spans="14:15" ht="12.75">
      <c r="N2297" s="164"/>
      <c r="O2297" s="164"/>
    </row>
    <row r="2298" spans="14:15" ht="12.75">
      <c r="N2298" s="164"/>
      <c r="O2298" s="164"/>
    </row>
    <row r="2299" spans="14:15" ht="12.75">
      <c r="N2299" s="164"/>
      <c r="O2299" s="164"/>
    </row>
    <row r="2300" spans="14:15" ht="12.75">
      <c r="N2300" s="164"/>
      <c r="O2300" s="164"/>
    </row>
    <row r="2301" spans="14:15" ht="12.75">
      <c r="N2301" s="164"/>
      <c r="O2301" s="164"/>
    </row>
    <row r="2302" spans="14:15" ht="12.75">
      <c r="N2302" s="164"/>
      <c r="O2302" s="164"/>
    </row>
    <row r="2303" spans="14:15" ht="12.75">
      <c r="N2303" s="164"/>
      <c r="O2303" s="164"/>
    </row>
    <row r="2304" spans="14:15" ht="12.75">
      <c r="N2304" s="164"/>
      <c r="O2304" s="164"/>
    </row>
    <row r="2305" spans="14:15" ht="12.75">
      <c r="N2305" s="164"/>
      <c r="O2305" s="164"/>
    </row>
    <row r="2306" spans="14:15" ht="12.75">
      <c r="N2306" s="164"/>
      <c r="O2306" s="164"/>
    </row>
    <row r="2307" spans="14:15" ht="12.75">
      <c r="N2307" s="164"/>
      <c r="O2307" s="164"/>
    </row>
    <row r="2308" spans="14:15" ht="12.75">
      <c r="N2308" s="164"/>
      <c r="O2308" s="164"/>
    </row>
    <row r="2309" spans="14:15" ht="12.75">
      <c r="N2309" s="164"/>
      <c r="O2309" s="164"/>
    </row>
    <row r="2310" spans="14:15" ht="12.75">
      <c r="N2310" s="164"/>
      <c r="O2310" s="164"/>
    </row>
    <row r="2311" spans="14:15" ht="12.75">
      <c r="N2311" s="164"/>
      <c r="O2311" s="164"/>
    </row>
    <row r="2312" spans="14:15" ht="12.75">
      <c r="N2312" s="164"/>
      <c r="O2312" s="164"/>
    </row>
    <row r="2313" spans="14:15" ht="12.75">
      <c r="N2313" s="164"/>
      <c r="O2313" s="164"/>
    </row>
    <row r="2314" spans="14:15" ht="12.75">
      <c r="N2314" s="164"/>
      <c r="O2314" s="164"/>
    </row>
    <row r="2315" spans="14:15" ht="12.75">
      <c r="N2315" s="164"/>
      <c r="O2315" s="164"/>
    </row>
    <row r="2316" spans="14:15" ht="12.75">
      <c r="N2316" s="164"/>
      <c r="O2316" s="164"/>
    </row>
    <row r="2317" spans="14:15" ht="12.75">
      <c r="N2317" s="164"/>
      <c r="O2317" s="164"/>
    </row>
    <row r="2318" spans="14:15" ht="12.75">
      <c r="N2318" s="164"/>
      <c r="O2318" s="164"/>
    </row>
    <row r="2319" spans="14:15" ht="12.75">
      <c r="N2319" s="164"/>
      <c r="O2319" s="164"/>
    </row>
    <row r="2320" spans="14:15" ht="12.75">
      <c r="N2320" s="164"/>
      <c r="O2320" s="164"/>
    </row>
    <row r="2321" spans="14:15" ht="12.75">
      <c r="N2321" s="164"/>
      <c r="O2321" s="164"/>
    </row>
    <row r="2322" spans="14:15" ht="12.75">
      <c r="N2322" s="164"/>
      <c r="O2322" s="164"/>
    </row>
    <row r="2323" spans="14:15" ht="12.75">
      <c r="N2323" s="164"/>
      <c r="O2323" s="164"/>
    </row>
    <row r="2324" spans="14:15" ht="12.75">
      <c r="N2324" s="164"/>
      <c r="O2324" s="164"/>
    </row>
    <row r="2325" spans="14:15" ht="12.75">
      <c r="N2325" s="164"/>
      <c r="O2325" s="164"/>
    </row>
    <row r="2326" spans="14:15" ht="12.75">
      <c r="N2326" s="164"/>
      <c r="O2326" s="164"/>
    </row>
    <row r="2327" spans="14:15" ht="12.75">
      <c r="N2327" s="164"/>
      <c r="O2327" s="164"/>
    </row>
    <row r="2328" spans="14:15" ht="12.75">
      <c r="N2328" s="164"/>
      <c r="O2328" s="164"/>
    </row>
    <row r="2329" spans="14:15" ht="12.75">
      <c r="N2329" s="164"/>
      <c r="O2329" s="164"/>
    </row>
    <row r="2330" spans="14:15" ht="12.75">
      <c r="N2330" s="164"/>
      <c r="O2330" s="164"/>
    </row>
    <row r="2331" spans="14:15" ht="12.75">
      <c r="N2331" s="164"/>
      <c r="O2331" s="164"/>
    </row>
    <row r="2332" spans="14:15" ht="12.75">
      <c r="N2332" s="164"/>
      <c r="O2332" s="164"/>
    </row>
    <row r="2333" spans="14:15" ht="12.75">
      <c r="N2333" s="164"/>
      <c r="O2333" s="164"/>
    </row>
    <row r="2334" spans="14:15" ht="12.75">
      <c r="N2334" s="164"/>
      <c r="O2334" s="164"/>
    </row>
    <row r="2335" spans="14:15" ht="12.75">
      <c r="N2335" s="164"/>
      <c r="O2335" s="164"/>
    </row>
    <row r="2336" spans="14:15" ht="12.75">
      <c r="N2336" s="164"/>
      <c r="O2336" s="164"/>
    </row>
    <row r="2337" spans="14:15" ht="12.75">
      <c r="N2337" s="164"/>
      <c r="O2337" s="164"/>
    </row>
    <row r="2338" spans="14:15" ht="12.75">
      <c r="N2338" s="164"/>
      <c r="O2338" s="164"/>
    </row>
    <row r="2339" spans="14:15" ht="12.75">
      <c r="N2339" s="164"/>
      <c r="O2339" s="164"/>
    </row>
    <row r="2340" spans="14:15" ht="12.75">
      <c r="N2340" s="164"/>
      <c r="O2340" s="164"/>
    </row>
    <row r="2341" spans="14:15" ht="12.75">
      <c r="N2341" s="164"/>
      <c r="O2341" s="164"/>
    </row>
    <row r="2342" spans="14:15" ht="12.75">
      <c r="N2342" s="164"/>
      <c r="O2342" s="164"/>
    </row>
    <row r="2343" spans="14:15" ht="12.75">
      <c r="N2343" s="164"/>
      <c r="O2343" s="164"/>
    </row>
    <row r="2344" spans="14:15" ht="12.75">
      <c r="N2344" s="164"/>
      <c r="O2344" s="164"/>
    </row>
    <row r="2345" spans="14:15" ht="12.75">
      <c r="N2345" s="164"/>
      <c r="O2345" s="164"/>
    </row>
    <row r="2346" spans="14:15" ht="12.75">
      <c r="N2346" s="164"/>
      <c r="O2346" s="164"/>
    </row>
    <row r="2347" spans="14:15" ht="12.75">
      <c r="N2347" s="164"/>
      <c r="O2347" s="164"/>
    </row>
    <row r="2348" spans="14:15" ht="12.75">
      <c r="N2348" s="164"/>
      <c r="O2348" s="164"/>
    </row>
    <row r="2349" spans="14:15" ht="12.75">
      <c r="N2349" s="164"/>
      <c r="O2349" s="164"/>
    </row>
    <row r="2350" spans="14:15" ht="12.75">
      <c r="N2350" s="164"/>
      <c r="O2350" s="164"/>
    </row>
    <row r="2351" spans="14:15" ht="12.75">
      <c r="N2351" s="164"/>
      <c r="O2351" s="164"/>
    </row>
    <row r="2352" spans="14:15" ht="12.75">
      <c r="N2352" s="164"/>
      <c r="O2352" s="164"/>
    </row>
    <row r="2353" spans="14:15" ht="12.75">
      <c r="N2353" s="164"/>
      <c r="O2353" s="164"/>
    </row>
    <row r="2354" spans="14:15" ht="12.75">
      <c r="N2354" s="164"/>
      <c r="O2354" s="164"/>
    </row>
    <row r="2355" spans="14:15" ht="12.75">
      <c r="N2355" s="164"/>
      <c r="O2355" s="164"/>
    </row>
    <row r="2356" spans="14:15" ht="12.75">
      <c r="N2356" s="164"/>
      <c r="O2356" s="164"/>
    </row>
    <row r="2357" spans="14:15" ht="12.75">
      <c r="N2357" s="164"/>
      <c r="O2357" s="164"/>
    </row>
    <row r="2358" spans="14:15" ht="12.75">
      <c r="N2358" s="164"/>
      <c r="O2358" s="164"/>
    </row>
    <row r="2359" spans="14:15" ht="12.75">
      <c r="N2359" s="164"/>
      <c r="O2359" s="164"/>
    </row>
    <row r="2360" spans="14:15" ht="12.75">
      <c r="N2360" s="164"/>
      <c r="O2360" s="164"/>
    </row>
    <row r="2361" spans="14:15" ht="12.75">
      <c r="N2361" s="164"/>
      <c r="O2361" s="164"/>
    </row>
    <row r="2362" spans="14:15" ht="12.75">
      <c r="N2362" s="164"/>
      <c r="O2362" s="164"/>
    </row>
    <row r="2363" spans="14:15" ht="12.75">
      <c r="N2363" s="164"/>
      <c r="O2363" s="164"/>
    </row>
    <row r="2364" spans="14:15" ht="12.75">
      <c r="N2364" s="164"/>
      <c r="O2364" s="164"/>
    </row>
    <row r="2365" spans="14:15" ht="12.75">
      <c r="N2365" s="164"/>
      <c r="O2365" s="164"/>
    </row>
    <row r="2366" spans="14:15" ht="12.75">
      <c r="N2366" s="164"/>
      <c r="O2366" s="164"/>
    </row>
    <row r="2367" spans="14:15" ht="12.75">
      <c r="N2367" s="164"/>
      <c r="O2367" s="164"/>
    </row>
    <row r="2368" spans="14:15" ht="12.75">
      <c r="N2368" s="164"/>
      <c r="O2368" s="164"/>
    </row>
    <row r="2369" spans="14:15" ht="12.75">
      <c r="N2369" s="164"/>
      <c r="O2369" s="164"/>
    </row>
    <row r="2370" spans="14:15" ht="12.75">
      <c r="N2370" s="164"/>
      <c r="O2370" s="164"/>
    </row>
    <row r="2371" spans="14:15" ht="12.75">
      <c r="N2371" s="164"/>
      <c r="O2371" s="164"/>
    </row>
    <row r="2372" spans="14:15" ht="12.75">
      <c r="N2372" s="164"/>
      <c r="O2372" s="164"/>
    </row>
    <row r="2373" spans="14:15" ht="12.75">
      <c r="N2373" s="164"/>
      <c r="O2373" s="164"/>
    </row>
    <row r="2374" spans="14:15" ht="12.75">
      <c r="N2374" s="164"/>
      <c r="O2374" s="164"/>
    </row>
    <row r="2375" spans="14:15" ht="12.75">
      <c r="N2375" s="164"/>
      <c r="O2375" s="164"/>
    </row>
    <row r="2376" spans="14:15" ht="12.75">
      <c r="N2376" s="164"/>
      <c r="O2376" s="164"/>
    </row>
    <row r="2377" spans="14:15" ht="12.75">
      <c r="N2377" s="164"/>
      <c r="O2377" s="164"/>
    </row>
    <row r="2378" spans="14:15" ht="12.75">
      <c r="N2378" s="164"/>
      <c r="O2378" s="164"/>
    </row>
    <row r="2379" spans="14:15" ht="12.75">
      <c r="N2379" s="164"/>
      <c r="O2379" s="164"/>
    </row>
    <row r="2380" spans="14:15" ht="12.75">
      <c r="N2380" s="164"/>
      <c r="O2380" s="164"/>
    </row>
    <row r="2381" spans="14:15" ht="12.75">
      <c r="N2381" s="164"/>
      <c r="O2381" s="164"/>
    </row>
    <row r="2382" spans="14:15" ht="12.75">
      <c r="N2382" s="164"/>
      <c r="O2382" s="164"/>
    </row>
    <row r="2383" spans="14:15" ht="12.75">
      <c r="N2383" s="164"/>
      <c r="O2383" s="164"/>
    </row>
    <row r="2384" spans="14:15" ht="12.75">
      <c r="N2384" s="164"/>
      <c r="O2384" s="164"/>
    </row>
    <row r="2385" spans="14:15" ht="12.75">
      <c r="N2385" s="164"/>
      <c r="O2385" s="164"/>
    </row>
    <row r="2386" spans="14:15" ht="12.75">
      <c r="N2386" s="164"/>
      <c r="O2386" s="164"/>
    </row>
    <row r="2387" spans="14:15" ht="12.75">
      <c r="N2387" s="164"/>
      <c r="O2387" s="164"/>
    </row>
    <row r="2388" spans="14:15" ht="12.75">
      <c r="N2388" s="164"/>
      <c r="O2388" s="164"/>
    </row>
    <row r="2389" spans="14:15" ht="12.75">
      <c r="N2389" s="164"/>
      <c r="O2389" s="164"/>
    </row>
    <row r="2390" spans="14:15" ht="12.75">
      <c r="N2390" s="164"/>
      <c r="O2390" s="164"/>
    </row>
    <row r="2391" spans="14:15" ht="12.75">
      <c r="N2391" s="164"/>
      <c r="O2391" s="164"/>
    </row>
    <row r="2392" spans="14:15" ht="12.75">
      <c r="N2392" s="164"/>
      <c r="O2392" s="164"/>
    </row>
    <row r="2393" spans="14:15" ht="12.75">
      <c r="N2393" s="164"/>
      <c r="O2393" s="164"/>
    </row>
    <row r="2394" spans="14:15" ht="12.75">
      <c r="N2394" s="164"/>
      <c r="O2394" s="164"/>
    </row>
    <row r="2395" spans="14:15" ht="12.75">
      <c r="N2395" s="164"/>
      <c r="O2395" s="164"/>
    </row>
    <row r="2396" spans="14:15" ht="12.75">
      <c r="N2396" s="164"/>
      <c r="O2396" s="164"/>
    </row>
    <row r="2397" spans="14:15" ht="12.75">
      <c r="N2397" s="164"/>
      <c r="O2397" s="164"/>
    </row>
    <row r="2398" spans="14:15" ht="12.75">
      <c r="N2398" s="164"/>
      <c r="O2398" s="164"/>
    </row>
    <row r="2399" spans="14:15" ht="12.75">
      <c r="N2399" s="164"/>
      <c r="O2399" s="164"/>
    </row>
    <row r="2400" spans="14:15" ht="12.75">
      <c r="N2400" s="164"/>
      <c r="O2400" s="164"/>
    </row>
    <row r="2401" spans="14:15" ht="12.75">
      <c r="N2401" s="164"/>
      <c r="O2401" s="164"/>
    </row>
    <row r="2402" spans="14:15" ht="12.75">
      <c r="N2402" s="164"/>
      <c r="O2402" s="164"/>
    </row>
    <row r="2403" spans="14:15" ht="12.75">
      <c r="N2403" s="164"/>
      <c r="O2403" s="164"/>
    </row>
    <row r="2404" spans="14:15" ht="12.75">
      <c r="N2404" s="164"/>
      <c r="O2404" s="164"/>
    </row>
    <row r="2405" spans="14:15" ht="12.75">
      <c r="N2405" s="164"/>
      <c r="O2405" s="164"/>
    </row>
    <row r="2406" spans="14:15" ht="12.75">
      <c r="N2406" s="164"/>
      <c r="O2406" s="164"/>
    </row>
    <row r="2407" spans="14:15" ht="12.75">
      <c r="N2407" s="164"/>
      <c r="O2407" s="164"/>
    </row>
    <row r="2408" spans="14:15" ht="12.75">
      <c r="N2408" s="164"/>
      <c r="O2408" s="164"/>
    </row>
    <row r="2409" spans="14:15" ht="12.75">
      <c r="N2409" s="164"/>
      <c r="O2409" s="164"/>
    </row>
    <row r="2410" spans="14:15" ht="12.75">
      <c r="N2410" s="164"/>
      <c r="O2410" s="164"/>
    </row>
    <row r="2411" spans="14:15" ht="12.75">
      <c r="N2411" s="164"/>
      <c r="O2411" s="164"/>
    </row>
    <row r="2412" spans="14:15" ht="12.75">
      <c r="N2412" s="164"/>
      <c r="O2412" s="164"/>
    </row>
    <row r="2413" spans="14:15" ht="12.75">
      <c r="N2413" s="164"/>
      <c r="O2413" s="164"/>
    </row>
    <row r="2414" spans="14:15" ht="12.75">
      <c r="N2414" s="164"/>
      <c r="O2414" s="164"/>
    </row>
    <row r="2415" spans="14:15" ht="12.75">
      <c r="N2415" s="164"/>
      <c r="O2415" s="164"/>
    </row>
    <row r="2416" spans="14:15" ht="12.75">
      <c r="N2416" s="164"/>
      <c r="O2416" s="164"/>
    </row>
    <row r="2417" spans="14:15" ht="12.75">
      <c r="N2417" s="164"/>
      <c r="O2417" s="164"/>
    </row>
    <row r="2418" spans="14:15" ht="12.75">
      <c r="N2418" s="164"/>
      <c r="O2418" s="164"/>
    </row>
    <row r="2419" spans="14:15" ht="12.75">
      <c r="N2419" s="164"/>
      <c r="O2419" s="164"/>
    </row>
    <row r="2420" spans="14:15" ht="12.75">
      <c r="N2420" s="164"/>
      <c r="O2420" s="164"/>
    </row>
    <row r="2421" spans="14:15" ht="12.75">
      <c r="N2421" s="164"/>
      <c r="O2421" s="164"/>
    </row>
    <row r="2422" spans="14:15" ht="12.75">
      <c r="N2422" s="164"/>
      <c r="O2422" s="164"/>
    </row>
    <row r="2423" spans="14:15" ht="12.75">
      <c r="N2423" s="164"/>
      <c r="O2423" s="164"/>
    </row>
    <row r="2424" spans="14:15" ht="12.75">
      <c r="N2424" s="164"/>
      <c r="O2424" s="164"/>
    </row>
    <row r="2425" spans="14:15" ht="12.75">
      <c r="N2425" s="164"/>
      <c r="O2425" s="164"/>
    </row>
    <row r="2426" spans="14:15" ht="12.75">
      <c r="N2426" s="164"/>
      <c r="O2426" s="164"/>
    </row>
    <row r="2427" spans="14:15" ht="12.75">
      <c r="N2427" s="164"/>
      <c r="O2427" s="164"/>
    </row>
    <row r="2428" spans="14:15" ht="12.75">
      <c r="N2428" s="164"/>
      <c r="O2428" s="164"/>
    </row>
    <row r="2429" spans="14:15" ht="12.75">
      <c r="N2429" s="164"/>
      <c r="O2429" s="164"/>
    </row>
    <row r="2430" spans="14:15" ht="12.75">
      <c r="N2430" s="164"/>
      <c r="O2430" s="164"/>
    </row>
    <row r="2431" spans="14:15" ht="12.75">
      <c r="N2431" s="164"/>
      <c r="O2431" s="164"/>
    </row>
    <row r="2432" spans="14:15" ht="12.75">
      <c r="N2432" s="164"/>
      <c r="O2432" s="164"/>
    </row>
    <row r="2433" spans="14:15" ht="12.75">
      <c r="N2433" s="164"/>
      <c r="O2433" s="164"/>
    </row>
    <row r="2434" spans="14:15" ht="12.75">
      <c r="N2434" s="164"/>
      <c r="O2434" s="164"/>
    </row>
    <row r="2435" spans="14:15" ht="12.75">
      <c r="N2435" s="164"/>
      <c r="O2435" s="164"/>
    </row>
    <row r="2436" spans="14:15" ht="12.75">
      <c r="N2436" s="164"/>
      <c r="O2436" s="164"/>
    </row>
    <row r="2437" spans="14:15" ht="12.75">
      <c r="N2437" s="164"/>
      <c r="O2437" s="164"/>
    </row>
    <row r="2438" spans="14:15" ht="12.75">
      <c r="N2438" s="164"/>
      <c r="O2438" s="164"/>
    </row>
    <row r="2439" spans="14:15" ht="12.75">
      <c r="N2439" s="164"/>
      <c r="O2439" s="164"/>
    </row>
    <row r="2440" spans="14:15" ht="12.75">
      <c r="N2440" s="164"/>
      <c r="O2440" s="164"/>
    </row>
    <row r="2441" spans="14:15" ht="12.75">
      <c r="N2441" s="164"/>
      <c r="O2441" s="164"/>
    </row>
    <row r="2442" spans="14:15" ht="12.75">
      <c r="N2442" s="164"/>
      <c r="O2442" s="164"/>
    </row>
    <row r="2443" spans="14:15" ht="12.75">
      <c r="N2443" s="164"/>
      <c r="O2443" s="164"/>
    </row>
    <row r="2444" spans="14:15" ht="12.75">
      <c r="N2444" s="164"/>
      <c r="O2444" s="164"/>
    </row>
    <row r="2445" spans="14:15" ht="12.75">
      <c r="N2445" s="164"/>
      <c r="O2445" s="164"/>
    </row>
    <row r="2446" spans="14:15" ht="12.75">
      <c r="N2446" s="164"/>
      <c r="O2446" s="164"/>
    </row>
    <row r="2447" spans="14:15" ht="12.75">
      <c r="N2447" s="164"/>
      <c r="O2447" s="164"/>
    </row>
    <row r="2448" spans="14:15" ht="12.75">
      <c r="N2448" s="164"/>
      <c r="O2448" s="164"/>
    </row>
    <row r="2449" spans="14:15" ht="12.75">
      <c r="N2449" s="164"/>
      <c r="O2449" s="164"/>
    </row>
    <row r="2450" spans="14:15" ht="12.75">
      <c r="N2450" s="164"/>
      <c r="O2450" s="164"/>
    </row>
    <row r="2451" spans="14:15" ht="12.75">
      <c r="N2451" s="164"/>
      <c r="O2451" s="164"/>
    </row>
    <row r="2452" spans="14:15" ht="12.75">
      <c r="N2452" s="164"/>
      <c r="O2452" s="164"/>
    </row>
    <row r="2453" spans="14:15" ht="12.75">
      <c r="N2453" s="164"/>
      <c r="O2453" s="164"/>
    </row>
    <row r="2454" spans="14:15" ht="12.75">
      <c r="N2454" s="164"/>
      <c r="O2454" s="164"/>
    </row>
    <row r="2455" spans="14:15" ht="12.75">
      <c r="N2455" s="164"/>
      <c r="O2455" s="164"/>
    </row>
    <row r="2456" spans="14:15" ht="12.75">
      <c r="N2456" s="164"/>
      <c r="O2456" s="164"/>
    </row>
    <row r="2457" spans="14:15" ht="12.75">
      <c r="N2457" s="164"/>
      <c r="O2457" s="164"/>
    </row>
    <row r="2458" spans="14:15" ht="12.75">
      <c r="N2458" s="164"/>
      <c r="O2458" s="164"/>
    </row>
    <row r="2459" spans="14:15" ht="12.75">
      <c r="N2459" s="164"/>
      <c r="O2459" s="164"/>
    </row>
    <row r="2460" spans="14:15" ht="12.75">
      <c r="N2460" s="164"/>
      <c r="O2460" s="164"/>
    </row>
    <row r="2461" spans="14:15" ht="12.75">
      <c r="N2461" s="164"/>
      <c r="O2461" s="164"/>
    </row>
    <row r="2462" spans="14:15" ht="12.75">
      <c r="N2462" s="164"/>
      <c r="O2462" s="164"/>
    </row>
    <row r="2463" spans="14:15" ht="12.75">
      <c r="N2463" s="164"/>
      <c r="O2463" s="164"/>
    </row>
    <row r="2464" spans="14:15" ht="12.75">
      <c r="N2464" s="164"/>
      <c r="O2464" s="164"/>
    </row>
    <row r="2465" spans="14:15" ht="12.75">
      <c r="N2465" s="164"/>
      <c r="O2465" s="164"/>
    </row>
    <row r="2466" spans="14:15" ht="12.75">
      <c r="N2466" s="164"/>
      <c r="O2466" s="164"/>
    </row>
    <row r="2467" spans="14:15" ht="12.75">
      <c r="N2467" s="164"/>
      <c r="O2467" s="164"/>
    </row>
    <row r="2468" spans="14:15" ht="12.75">
      <c r="N2468" s="164"/>
      <c r="O2468" s="164"/>
    </row>
    <row r="2469" spans="14:15" ht="12.75">
      <c r="N2469" s="164"/>
      <c r="O2469" s="164"/>
    </row>
    <row r="2470" spans="14:15" ht="12.75">
      <c r="N2470" s="164"/>
      <c r="O2470" s="164"/>
    </row>
    <row r="2471" spans="14:15" ht="12.75">
      <c r="N2471" s="164"/>
      <c r="O2471" s="164"/>
    </row>
    <row r="2472" spans="14:15" ht="12.75">
      <c r="N2472" s="164"/>
      <c r="O2472" s="164"/>
    </row>
    <row r="2473" spans="14:15" ht="12.75">
      <c r="N2473" s="164"/>
      <c r="O2473" s="164"/>
    </row>
    <row r="2474" spans="14:15" ht="12.75">
      <c r="N2474" s="164"/>
      <c r="O2474" s="164"/>
    </row>
    <row r="2475" spans="14:15" ht="12.75">
      <c r="N2475" s="164"/>
      <c r="O2475" s="164"/>
    </row>
    <row r="2476" spans="14:15" ht="12.75">
      <c r="N2476" s="164"/>
      <c r="O2476" s="164"/>
    </row>
    <row r="2477" spans="14:15" ht="12.75">
      <c r="N2477" s="164"/>
      <c r="O2477" s="164"/>
    </row>
    <row r="2478" spans="14:15" ht="12.75">
      <c r="N2478" s="164"/>
      <c r="O2478" s="164"/>
    </row>
    <row r="2479" spans="14:15" ht="12.75">
      <c r="N2479" s="164"/>
      <c r="O2479" s="164"/>
    </row>
    <row r="2480" spans="14:15" ht="12.75">
      <c r="N2480" s="164"/>
      <c r="O2480" s="164"/>
    </row>
    <row r="2481" spans="14:15" ht="12.75">
      <c r="N2481" s="164"/>
      <c r="O2481" s="164"/>
    </row>
    <row r="2482" spans="14:15" ht="12.75">
      <c r="N2482" s="164"/>
      <c r="O2482" s="164"/>
    </row>
    <row r="2483" spans="14:15" ht="12.75">
      <c r="N2483" s="164"/>
      <c r="O2483" s="164"/>
    </row>
    <row r="2484" spans="14:15" ht="12.75">
      <c r="N2484" s="164"/>
      <c r="O2484" s="164"/>
    </row>
    <row r="2485" spans="14:15" ht="12.75">
      <c r="N2485" s="164"/>
      <c r="O2485" s="164"/>
    </row>
    <row r="2486" spans="14:15" ht="12.75">
      <c r="N2486" s="164"/>
      <c r="O2486" s="164"/>
    </row>
    <row r="2487" spans="14:15" ht="12.75">
      <c r="N2487" s="164"/>
      <c r="O2487" s="164"/>
    </row>
    <row r="2488" spans="14:15" ht="12.75">
      <c r="N2488" s="164"/>
      <c r="O2488" s="164"/>
    </row>
    <row r="2489" spans="14:15" ht="12.75">
      <c r="N2489" s="164"/>
      <c r="O2489" s="164"/>
    </row>
    <row r="2490" spans="14:15" ht="12.75">
      <c r="N2490" s="164"/>
      <c r="O2490" s="164"/>
    </row>
    <row r="2491" spans="14:15" ht="12.75">
      <c r="N2491" s="164"/>
      <c r="O2491" s="164"/>
    </row>
    <row r="2492" spans="14:15" ht="12.75">
      <c r="N2492" s="164"/>
      <c r="O2492" s="164"/>
    </row>
    <row r="2493" spans="14:15" ht="12.75">
      <c r="N2493" s="164"/>
      <c r="O2493" s="164"/>
    </row>
    <row r="2494" spans="14:15" ht="12.75">
      <c r="N2494" s="164"/>
      <c r="O2494" s="164"/>
    </row>
    <row r="2495" spans="14:15" ht="12.75">
      <c r="N2495" s="164"/>
      <c r="O2495" s="164"/>
    </row>
    <row r="2496" spans="14:15" ht="12.75">
      <c r="N2496" s="164"/>
      <c r="O2496" s="164"/>
    </row>
    <row r="2497" spans="14:15" ht="12.75">
      <c r="N2497" s="164"/>
      <c r="O2497" s="164"/>
    </row>
    <row r="2498" spans="14:15" ht="12.75">
      <c r="N2498" s="164"/>
      <c r="O2498" s="164"/>
    </row>
    <row r="2499" spans="14:15" ht="12.75">
      <c r="N2499" s="164"/>
      <c r="O2499" s="164"/>
    </row>
    <row r="2500" spans="14:15" ht="12.75">
      <c r="N2500" s="164"/>
      <c r="O2500" s="164"/>
    </row>
    <row r="2501" spans="14:15" ht="12.75">
      <c r="N2501" s="164"/>
      <c r="O2501" s="164"/>
    </row>
    <row r="2502" spans="14:15" ht="12.75">
      <c r="N2502" s="164"/>
      <c r="O2502" s="164"/>
    </row>
    <row r="2503" spans="14:15" ht="12.75">
      <c r="N2503" s="164"/>
      <c r="O2503" s="164"/>
    </row>
    <row r="2504" spans="14:15" ht="12.75">
      <c r="N2504" s="164"/>
      <c r="O2504" s="164"/>
    </row>
    <row r="2505" spans="14:15" ht="12.75">
      <c r="N2505" s="164"/>
      <c r="O2505" s="164"/>
    </row>
    <row r="2506" spans="14:15" ht="12.75">
      <c r="N2506" s="164"/>
      <c r="O2506" s="164"/>
    </row>
    <row r="2507" spans="14:15" ht="12.75">
      <c r="N2507" s="164"/>
      <c r="O2507" s="164"/>
    </row>
    <row r="2508" spans="14:15" ht="12.75">
      <c r="N2508" s="164"/>
      <c r="O2508" s="164"/>
    </row>
    <row r="2509" spans="14:15" ht="12.75">
      <c r="N2509" s="164"/>
      <c r="O2509" s="164"/>
    </row>
    <row r="2510" spans="14:15" ht="12.75">
      <c r="N2510" s="164"/>
      <c r="O2510" s="164"/>
    </row>
    <row r="2511" spans="14:15" ht="12.75">
      <c r="N2511" s="164"/>
      <c r="O2511" s="164"/>
    </row>
    <row r="2512" spans="14:15" ht="12.75">
      <c r="N2512" s="164"/>
      <c r="O2512" s="164"/>
    </row>
    <row r="2513" spans="14:15" ht="12.75">
      <c r="N2513" s="164"/>
      <c r="O2513" s="164"/>
    </row>
    <row r="2514" spans="14:15" ht="12.75">
      <c r="N2514" s="164"/>
      <c r="O2514" s="164"/>
    </row>
    <row r="2515" spans="14:15" ht="12.75">
      <c r="N2515" s="164"/>
      <c r="O2515" s="164"/>
    </row>
    <row r="2516" spans="14:15" ht="12.75">
      <c r="N2516" s="164"/>
      <c r="O2516" s="164"/>
    </row>
    <row r="2517" spans="14:15" ht="12.75">
      <c r="N2517" s="164"/>
      <c r="O2517" s="164"/>
    </row>
    <row r="2518" spans="14:15" ht="12.75">
      <c r="N2518" s="164"/>
      <c r="O2518" s="164"/>
    </row>
    <row r="2519" spans="14:15" ht="12.75">
      <c r="N2519" s="164"/>
      <c r="O2519" s="164"/>
    </row>
    <row r="2520" spans="14:15" ht="12.75">
      <c r="N2520" s="164"/>
      <c r="O2520" s="164"/>
    </row>
    <row r="2521" spans="14:15" ht="12.75">
      <c r="N2521" s="164"/>
      <c r="O2521" s="164"/>
    </row>
    <row r="2522" spans="14:15" ht="12.75">
      <c r="N2522" s="164"/>
      <c r="O2522" s="164"/>
    </row>
    <row r="2523" spans="14:15" ht="12.75">
      <c r="N2523" s="164"/>
      <c r="O2523" s="164"/>
    </row>
    <row r="2524" spans="14:15" ht="12.75">
      <c r="N2524" s="164"/>
      <c r="O2524" s="164"/>
    </row>
    <row r="2525" spans="14:15" ht="12.75">
      <c r="N2525" s="164"/>
      <c r="O2525" s="164"/>
    </row>
    <row r="2526" spans="14:15" ht="12.75">
      <c r="N2526" s="164"/>
      <c r="O2526" s="164"/>
    </row>
    <row r="2527" spans="14:15" ht="12.75">
      <c r="N2527" s="164"/>
      <c r="O2527" s="164"/>
    </row>
    <row r="2528" spans="14:15" ht="12.75">
      <c r="N2528" s="164"/>
      <c r="O2528" s="164"/>
    </row>
    <row r="2529" spans="14:15" ht="12.75">
      <c r="N2529" s="164"/>
      <c r="O2529" s="164"/>
    </row>
    <row r="2530" spans="14:15" ht="12.75">
      <c r="N2530" s="164"/>
      <c r="O2530" s="164"/>
    </row>
    <row r="2531" spans="14:15" ht="12.75">
      <c r="N2531" s="164"/>
      <c r="O2531" s="164"/>
    </row>
    <row r="2532" spans="14:15" ht="12.75">
      <c r="N2532" s="164"/>
      <c r="O2532" s="164"/>
    </row>
    <row r="2533" spans="14:15" ht="12.75">
      <c r="N2533" s="164"/>
      <c r="O2533" s="164"/>
    </row>
    <row r="2534" spans="14:15" ht="12.75">
      <c r="N2534" s="164"/>
      <c r="O2534" s="164"/>
    </row>
    <row r="2535" spans="14:15" ht="12.75">
      <c r="N2535" s="164"/>
      <c r="O2535" s="164"/>
    </row>
    <row r="2536" spans="14:15" ht="12.75">
      <c r="N2536" s="164"/>
      <c r="O2536" s="164"/>
    </row>
    <row r="2537" spans="14:15" ht="12.75">
      <c r="N2537" s="164"/>
      <c r="O2537" s="164"/>
    </row>
    <row r="2538" spans="14:15" ht="12.75">
      <c r="N2538" s="164"/>
      <c r="O2538" s="164"/>
    </row>
    <row r="2539" spans="14:15" ht="12.75">
      <c r="N2539" s="164"/>
      <c r="O2539" s="164"/>
    </row>
    <row r="2540" spans="14:15" ht="12.75">
      <c r="N2540" s="164"/>
      <c r="O2540" s="164"/>
    </row>
    <row r="2541" spans="14:15" ht="12.75">
      <c r="N2541" s="164"/>
      <c r="O2541" s="164"/>
    </row>
    <row r="2542" spans="14:15" ht="12.75">
      <c r="N2542" s="164"/>
      <c r="O2542" s="164"/>
    </row>
    <row r="2543" spans="14:15" ht="12.75">
      <c r="N2543" s="164"/>
      <c r="O2543" s="164"/>
    </row>
    <row r="2544" spans="14:15" ht="12.75">
      <c r="N2544" s="164"/>
      <c r="O2544" s="164"/>
    </row>
    <row r="2545" spans="14:15" ht="12.75">
      <c r="N2545" s="164"/>
      <c r="O2545" s="164"/>
    </row>
    <row r="2546" spans="14:15" ht="12.75">
      <c r="N2546" s="164"/>
      <c r="O2546" s="164"/>
    </row>
    <row r="2547" spans="14:15" ht="12.75">
      <c r="N2547" s="164"/>
      <c r="O2547" s="164"/>
    </row>
    <row r="2548" spans="14:15" ht="12.75">
      <c r="N2548" s="164"/>
      <c r="O2548" s="164"/>
    </row>
    <row r="2549" spans="14:15" ht="12.75">
      <c r="N2549" s="164"/>
      <c r="O2549" s="164"/>
    </row>
    <row r="2550" spans="14:15" ht="12.75">
      <c r="N2550" s="164"/>
      <c r="O2550" s="164"/>
    </row>
    <row r="2551" spans="14:15" ht="12.75">
      <c r="N2551" s="164"/>
      <c r="O2551" s="164"/>
    </row>
    <row r="2552" spans="14:15" ht="12.75">
      <c r="N2552" s="164"/>
      <c r="O2552" s="164"/>
    </row>
    <row r="2553" spans="14:15" ht="12.75">
      <c r="N2553" s="164"/>
      <c r="O2553" s="164"/>
    </row>
    <row r="2554" spans="14:15" ht="12.75">
      <c r="N2554" s="164"/>
      <c r="O2554" s="164"/>
    </row>
    <row r="2555" spans="14:15" ht="12.75">
      <c r="N2555" s="164"/>
      <c r="O2555" s="164"/>
    </row>
    <row r="2556" spans="14:15" ht="12.75">
      <c r="N2556" s="164"/>
      <c r="O2556" s="164"/>
    </row>
    <row r="2557" spans="14:15" ht="12.75">
      <c r="N2557" s="164"/>
      <c r="O2557" s="164"/>
    </row>
    <row r="2558" spans="14:15" ht="12.75">
      <c r="N2558" s="164"/>
      <c r="O2558" s="164"/>
    </row>
    <row r="2559" spans="14:15" ht="12.75">
      <c r="N2559" s="164"/>
      <c r="O2559" s="164"/>
    </row>
    <row r="2560" spans="14:15" ht="12.75">
      <c r="N2560" s="164"/>
      <c r="O2560" s="164"/>
    </row>
    <row r="2561" spans="14:15" ht="12.75">
      <c r="N2561" s="164"/>
      <c r="O2561" s="164"/>
    </row>
    <row r="2562" spans="14:15" ht="12.75">
      <c r="N2562" s="164"/>
      <c r="O2562" s="164"/>
    </row>
    <row r="2563" spans="14:15" ht="12.75">
      <c r="N2563" s="164"/>
      <c r="O2563" s="164"/>
    </row>
    <row r="2564" spans="14:15" ht="12.75">
      <c r="N2564" s="164"/>
      <c r="O2564" s="164"/>
    </row>
    <row r="2565" spans="14:15" ht="12.75">
      <c r="N2565" s="164"/>
      <c r="O2565" s="164"/>
    </row>
    <row r="2566" spans="14:15" ht="12.75">
      <c r="N2566" s="164"/>
      <c r="O2566" s="164"/>
    </row>
    <row r="2567" spans="14:15" ht="12.75">
      <c r="N2567" s="164"/>
      <c r="O2567" s="164"/>
    </row>
    <row r="2568" spans="14:15" ht="12.75">
      <c r="N2568" s="164"/>
      <c r="O2568" s="164"/>
    </row>
    <row r="2569" spans="14:15" ht="12.75">
      <c r="N2569" s="164"/>
      <c r="O2569" s="164"/>
    </row>
    <row r="2570" spans="14:15" ht="12.75">
      <c r="N2570" s="164"/>
      <c r="O2570" s="164"/>
    </row>
    <row r="2571" spans="14:15" ht="12.75">
      <c r="N2571" s="164"/>
      <c r="O2571" s="164"/>
    </row>
    <row r="2572" spans="14:15" ht="12.75">
      <c r="N2572" s="164"/>
      <c r="O2572" s="164"/>
    </row>
    <row r="2573" spans="14:15" ht="12.75">
      <c r="N2573" s="164"/>
      <c r="O2573" s="164"/>
    </row>
    <row r="2574" spans="14:15" ht="12.75">
      <c r="N2574" s="164"/>
      <c r="O2574" s="164"/>
    </row>
    <row r="2575" spans="14:15" ht="12.75">
      <c r="N2575" s="164"/>
      <c r="O2575" s="164"/>
    </row>
    <row r="2576" spans="14:15" ht="12.75">
      <c r="N2576" s="164"/>
      <c r="O2576" s="164"/>
    </row>
    <row r="2577" spans="14:15" ht="12.75">
      <c r="N2577" s="164"/>
      <c r="O2577" s="164"/>
    </row>
    <row r="2578" spans="14:15" ht="12.75">
      <c r="N2578" s="164"/>
      <c r="O2578" s="164"/>
    </row>
    <row r="2579" spans="14:15" ht="12.75">
      <c r="N2579" s="164"/>
      <c r="O2579" s="164"/>
    </row>
    <row r="2580" spans="14:15" ht="12.75">
      <c r="N2580" s="164"/>
      <c r="O2580" s="164"/>
    </row>
    <row r="2581" spans="14:15" ht="12.75">
      <c r="N2581" s="164"/>
      <c r="O2581" s="164"/>
    </row>
    <row r="2582" spans="14:15" ht="12.75">
      <c r="N2582" s="164"/>
      <c r="O2582" s="164"/>
    </row>
    <row r="2583" spans="14:15" ht="12.75">
      <c r="N2583" s="164"/>
      <c r="O2583" s="164"/>
    </row>
    <row r="2584" spans="14:15" ht="12.75">
      <c r="N2584" s="164"/>
      <c r="O2584" s="164"/>
    </row>
    <row r="2585" spans="14:15" ht="12.75">
      <c r="N2585" s="164"/>
      <c r="O2585" s="164"/>
    </row>
    <row r="2586" spans="14:15" ht="12.75">
      <c r="N2586" s="164"/>
      <c r="O2586" s="164"/>
    </row>
    <row r="2587" spans="14:15" ht="12.75">
      <c r="N2587" s="164"/>
      <c r="O2587" s="164"/>
    </row>
    <row r="2588" spans="14:15" ht="12.75">
      <c r="N2588" s="164"/>
      <c r="O2588" s="164"/>
    </row>
    <row r="2589" spans="14:15" ht="12.75">
      <c r="N2589" s="164"/>
      <c r="O2589" s="164"/>
    </row>
    <row r="2590" spans="14:15" ht="12.75">
      <c r="N2590" s="164"/>
      <c r="O2590" s="164"/>
    </row>
    <row r="2591" spans="14:15" ht="12.75">
      <c r="N2591" s="164"/>
      <c r="O2591" s="164"/>
    </row>
    <row r="2592" spans="14:15" ht="12.75">
      <c r="N2592" s="164"/>
      <c r="O2592" s="164"/>
    </row>
    <row r="2593" spans="14:15" ht="12.75">
      <c r="N2593" s="164"/>
      <c r="O2593" s="164"/>
    </row>
    <row r="2594" spans="14:15" ht="12.75">
      <c r="N2594" s="164"/>
      <c r="O2594" s="164"/>
    </row>
    <row r="2595" spans="14:15" ht="12.75">
      <c r="N2595" s="164"/>
      <c r="O2595" s="164"/>
    </row>
    <row r="2596" spans="14:15" ht="12.75">
      <c r="N2596" s="164"/>
      <c r="O2596" s="164"/>
    </row>
    <row r="2597" spans="14:15" ht="12.75">
      <c r="N2597" s="164"/>
      <c r="O2597" s="164"/>
    </row>
    <row r="2598" spans="14:15" ht="12.75">
      <c r="N2598" s="164"/>
      <c r="O2598" s="164"/>
    </row>
    <row r="2599" spans="14:15" ht="12.75">
      <c r="N2599" s="164"/>
      <c r="O2599" s="164"/>
    </row>
    <row r="2600" spans="14:15" ht="12.75">
      <c r="N2600" s="164"/>
      <c r="O2600" s="164"/>
    </row>
    <row r="2601" spans="14:15" ht="12.75">
      <c r="N2601" s="164"/>
      <c r="O2601" s="164"/>
    </row>
    <row r="2602" spans="14:15" ht="12.75">
      <c r="N2602" s="164"/>
      <c r="O2602" s="164"/>
    </row>
    <row r="2603" spans="14:15" ht="12.75">
      <c r="N2603" s="164"/>
      <c r="O2603" s="164"/>
    </row>
    <row r="2604" spans="14:15" ht="12.75">
      <c r="N2604" s="164"/>
      <c r="O2604" s="164"/>
    </row>
    <row r="2605" spans="14:15" ht="12.75">
      <c r="N2605" s="164"/>
      <c r="O2605" s="164"/>
    </row>
    <row r="2606" spans="14:15" ht="12.75">
      <c r="N2606" s="164"/>
      <c r="O2606" s="164"/>
    </row>
    <row r="2607" spans="14:15" ht="12.75">
      <c r="N2607" s="164"/>
      <c r="O2607" s="164"/>
    </row>
    <row r="2608" spans="14:15" ht="12.75">
      <c r="N2608" s="164"/>
      <c r="O2608" s="164"/>
    </row>
    <row r="2609" spans="14:15" ht="12.75">
      <c r="N2609" s="164"/>
      <c r="O2609" s="164"/>
    </row>
    <row r="2610" spans="14:15" ht="12.75">
      <c r="N2610" s="164"/>
      <c r="O2610" s="164"/>
    </row>
    <row r="2611" spans="14:15" ht="12.75">
      <c r="N2611" s="164"/>
      <c r="O2611" s="164"/>
    </row>
    <row r="2612" spans="14:15" ht="12.75">
      <c r="N2612" s="164"/>
      <c r="O2612" s="164"/>
    </row>
    <row r="2613" spans="14:15" ht="12.75">
      <c r="N2613" s="164"/>
      <c r="O2613" s="164"/>
    </row>
    <row r="2614" spans="14:15" ht="12.75">
      <c r="N2614" s="164"/>
      <c r="O2614" s="164"/>
    </row>
    <row r="2615" spans="14:15" ht="12.75">
      <c r="N2615" s="164"/>
      <c r="O2615" s="164"/>
    </row>
    <row r="2616" spans="14:15" ht="12.75">
      <c r="N2616" s="164"/>
      <c r="O2616" s="164"/>
    </row>
    <row r="2617" spans="14:15" ht="12.75">
      <c r="N2617" s="164"/>
      <c r="O2617" s="164"/>
    </row>
    <row r="2618" spans="14:15" ht="12.75">
      <c r="N2618" s="164"/>
      <c r="O2618" s="164"/>
    </row>
    <row r="2619" spans="14:15" ht="12.75">
      <c r="N2619" s="164"/>
      <c r="O2619" s="164"/>
    </row>
    <row r="2620" spans="14:15" ht="12.75">
      <c r="N2620" s="164"/>
      <c r="O2620" s="164"/>
    </row>
    <row r="2621" spans="14:15" ht="12.75">
      <c r="N2621" s="164"/>
      <c r="O2621" s="164"/>
    </row>
    <row r="2622" spans="14:15" ht="12.75">
      <c r="N2622" s="164"/>
      <c r="O2622" s="164"/>
    </row>
    <row r="2623" spans="14:15" ht="12.75">
      <c r="N2623" s="164"/>
      <c r="O2623" s="164"/>
    </row>
    <row r="2624" spans="14:15" ht="12.75">
      <c r="N2624" s="164"/>
      <c r="O2624" s="164"/>
    </row>
    <row r="2625" spans="14:15" ht="12.75">
      <c r="N2625" s="164"/>
      <c r="O2625" s="164"/>
    </row>
    <row r="2626" spans="14:15" ht="12.75">
      <c r="N2626" s="164"/>
      <c r="O2626" s="164"/>
    </row>
    <row r="2627" spans="14:15" ht="12.75">
      <c r="N2627" s="164"/>
      <c r="O2627" s="164"/>
    </row>
    <row r="2628" spans="14:15" ht="12.75">
      <c r="N2628" s="164"/>
      <c r="O2628" s="164"/>
    </row>
    <row r="2629" spans="14:15" ht="12.75">
      <c r="N2629" s="164"/>
      <c r="O2629" s="164"/>
    </row>
    <row r="2630" spans="14:15" ht="12.75">
      <c r="N2630" s="164"/>
      <c r="O2630" s="164"/>
    </row>
    <row r="2631" spans="14:15" ht="12.75">
      <c r="N2631" s="164"/>
      <c r="O2631" s="164"/>
    </row>
    <row r="2632" spans="14:15" ht="12.75">
      <c r="N2632" s="164"/>
      <c r="O2632" s="164"/>
    </row>
    <row r="2633" spans="14:15" ht="12.75">
      <c r="N2633" s="164"/>
      <c r="O2633" s="164"/>
    </row>
    <row r="2634" spans="14:15" ht="12.75">
      <c r="N2634" s="164"/>
      <c r="O2634" s="164"/>
    </row>
    <row r="2635" spans="14:15" ht="12.75">
      <c r="N2635" s="164"/>
      <c r="O2635" s="164"/>
    </row>
    <row r="2636" spans="14:15" ht="12.75">
      <c r="N2636" s="164"/>
      <c r="O2636" s="164"/>
    </row>
    <row r="2637" spans="14:15" ht="12.75">
      <c r="N2637" s="164"/>
      <c r="O2637" s="164"/>
    </row>
    <row r="2638" spans="14:15" ht="12.75">
      <c r="N2638" s="164"/>
      <c r="O2638" s="164"/>
    </row>
    <row r="2639" spans="14:15" ht="12.75">
      <c r="N2639" s="164"/>
      <c r="O2639" s="164"/>
    </row>
    <row r="2640" spans="14:15" ht="12.75">
      <c r="N2640" s="164"/>
      <c r="O2640" s="164"/>
    </row>
    <row r="2641" spans="14:15" ht="12.75">
      <c r="N2641" s="164"/>
      <c r="O2641" s="164"/>
    </row>
    <row r="2642" spans="14:15" ht="12.75">
      <c r="N2642" s="164"/>
      <c r="O2642" s="164"/>
    </row>
    <row r="2643" spans="14:15" ht="12.75">
      <c r="N2643" s="164"/>
      <c r="O2643" s="164"/>
    </row>
    <row r="2644" spans="14:15" ht="12.75">
      <c r="N2644" s="164"/>
      <c r="O2644" s="164"/>
    </row>
    <row r="2645" spans="14:15" ht="12.75">
      <c r="N2645" s="164"/>
      <c r="O2645" s="164"/>
    </row>
    <row r="2646" spans="14:15" ht="12.75">
      <c r="N2646" s="164"/>
      <c r="O2646" s="164"/>
    </row>
    <row r="2647" spans="14:15" ht="12.75">
      <c r="N2647" s="164"/>
      <c r="O2647" s="164"/>
    </row>
    <row r="2648" spans="14:15" ht="12.75">
      <c r="N2648" s="164"/>
      <c r="O2648" s="164"/>
    </row>
    <row r="2649" spans="14:15" ht="12.75">
      <c r="N2649" s="164"/>
      <c r="O2649" s="164"/>
    </row>
    <row r="2650" spans="14:15" ht="12.75">
      <c r="N2650" s="164"/>
      <c r="O2650" s="164"/>
    </row>
    <row r="2651" spans="14:15" ht="12.75">
      <c r="N2651" s="164"/>
      <c r="O2651" s="164"/>
    </row>
    <row r="2652" spans="14:15" ht="12.75">
      <c r="N2652" s="164"/>
      <c r="O2652" s="164"/>
    </row>
    <row r="2653" spans="14:15" ht="12.75">
      <c r="N2653" s="164"/>
      <c r="O2653" s="164"/>
    </row>
    <row r="2654" spans="14:15" ht="12.75">
      <c r="N2654" s="164"/>
      <c r="O2654" s="164"/>
    </row>
    <row r="2655" spans="14:15" ht="12.75">
      <c r="N2655" s="164"/>
      <c r="O2655" s="164"/>
    </row>
    <row r="2656" spans="14:15" ht="12.75">
      <c r="N2656" s="164"/>
      <c r="O2656" s="164"/>
    </row>
    <row r="2657" spans="14:15" ht="12.75">
      <c r="N2657" s="164"/>
      <c r="O2657" s="164"/>
    </row>
    <row r="2658" spans="14:15" ht="12.75">
      <c r="N2658" s="164"/>
      <c r="O2658" s="164"/>
    </row>
    <row r="2659" spans="14:15" ht="12.75">
      <c r="N2659" s="164"/>
      <c r="O2659" s="164"/>
    </row>
    <row r="2660" spans="14:15" ht="12.75">
      <c r="N2660" s="164"/>
      <c r="O2660" s="164"/>
    </row>
    <row r="2661" spans="14:15" ht="12.75">
      <c r="N2661" s="164"/>
      <c r="O2661" s="164"/>
    </row>
    <row r="2662" spans="14:15" ht="12.75">
      <c r="N2662" s="164"/>
      <c r="O2662" s="164"/>
    </row>
    <row r="2663" spans="14:15" ht="12.75">
      <c r="N2663" s="164"/>
      <c r="O2663" s="164"/>
    </row>
    <row r="2664" spans="14:15" ht="12.75">
      <c r="N2664" s="164"/>
      <c r="O2664" s="164"/>
    </row>
    <row r="2665" spans="14:15" ht="12.75">
      <c r="N2665" s="164"/>
      <c r="O2665" s="164"/>
    </row>
    <row r="2666" spans="14:15" ht="12.75">
      <c r="N2666" s="164"/>
      <c r="O2666" s="164"/>
    </row>
    <row r="2667" spans="14:15" ht="12.75">
      <c r="N2667" s="164"/>
      <c r="O2667" s="164"/>
    </row>
    <row r="2668" spans="14:15" ht="12.75">
      <c r="N2668" s="164"/>
      <c r="O2668" s="164"/>
    </row>
    <row r="2669" spans="14:15" ht="12.75">
      <c r="N2669" s="164"/>
      <c r="O2669" s="164"/>
    </row>
    <row r="2670" spans="14:15" ht="12.75">
      <c r="N2670" s="164"/>
      <c r="O2670" s="164"/>
    </row>
    <row r="2671" spans="14:15" ht="12.75">
      <c r="N2671" s="164"/>
      <c r="O2671" s="164"/>
    </row>
    <row r="2672" spans="14:15" ht="12.75">
      <c r="N2672" s="164"/>
      <c r="O2672" s="164"/>
    </row>
    <row r="2673" spans="14:15" ht="12.75">
      <c r="N2673" s="164"/>
      <c r="O2673" s="164"/>
    </row>
    <row r="2674" spans="14:15" ht="12.75">
      <c r="N2674" s="164"/>
      <c r="O2674" s="164"/>
    </row>
    <row r="2675" spans="14:15" ht="12.75">
      <c r="N2675" s="164"/>
      <c r="O2675" s="164"/>
    </row>
    <row r="2676" spans="14:15" ht="12.75">
      <c r="N2676" s="164"/>
      <c r="O2676" s="164"/>
    </row>
    <row r="2677" spans="14:15" ht="12.75">
      <c r="N2677" s="164"/>
      <c r="O2677" s="164"/>
    </row>
    <row r="2678" spans="14:15" ht="12.75">
      <c r="N2678" s="164"/>
      <c r="O2678" s="164"/>
    </row>
    <row r="2679" spans="14:15" ht="12.75">
      <c r="N2679" s="164"/>
      <c r="O2679" s="164"/>
    </row>
    <row r="2680" spans="14:15" ht="12.75">
      <c r="N2680" s="164"/>
      <c r="O2680" s="164"/>
    </row>
    <row r="2681" spans="14:15" ht="12.75">
      <c r="N2681" s="164"/>
      <c r="O2681" s="164"/>
    </row>
    <row r="2682" spans="14:15" ht="12.75">
      <c r="N2682" s="164"/>
      <c r="O2682" s="164"/>
    </row>
    <row r="2683" spans="14:15" ht="12.75">
      <c r="N2683" s="164"/>
      <c r="O2683" s="164"/>
    </row>
    <row r="2684" spans="14:15" ht="12.75">
      <c r="N2684" s="164"/>
      <c r="O2684" s="164"/>
    </row>
    <row r="2685" spans="14:15" ht="12.75">
      <c r="N2685" s="164"/>
      <c r="O2685" s="164"/>
    </row>
    <row r="2686" spans="14:15" ht="12.75">
      <c r="N2686" s="164"/>
      <c r="O2686" s="164"/>
    </row>
    <row r="2687" spans="14:15" ht="12.75">
      <c r="N2687" s="164"/>
      <c r="O2687" s="164"/>
    </row>
    <row r="2688" spans="14:15" ht="12.75">
      <c r="N2688" s="164"/>
      <c r="O2688" s="164"/>
    </row>
    <row r="2689" spans="14:15" ht="12.75">
      <c r="N2689" s="164"/>
      <c r="O2689" s="164"/>
    </row>
    <row r="2690" spans="14:15" ht="12.75">
      <c r="N2690" s="164"/>
      <c r="O2690" s="164"/>
    </row>
    <row r="2691" spans="14:15" ht="12.75">
      <c r="N2691" s="164"/>
      <c r="O2691" s="164"/>
    </row>
    <row r="2692" spans="14:15" ht="12.75">
      <c r="N2692" s="164"/>
      <c r="O2692" s="164"/>
    </row>
    <row r="2693" spans="14:15" ht="12.75">
      <c r="N2693" s="164"/>
      <c r="O2693" s="164"/>
    </row>
    <row r="2694" spans="14:15" ht="12.75">
      <c r="N2694" s="164"/>
      <c r="O2694" s="164"/>
    </row>
    <row r="2695" spans="14:15" ht="12.75">
      <c r="N2695" s="164"/>
      <c r="O2695" s="164"/>
    </row>
    <row r="2696" spans="14:15" ht="12.75">
      <c r="N2696" s="164"/>
      <c r="O2696" s="164"/>
    </row>
    <row r="2697" spans="14:15" ht="12.75">
      <c r="N2697" s="164"/>
      <c r="O2697" s="164"/>
    </row>
    <row r="2698" spans="14:15" ht="12.75">
      <c r="N2698" s="164"/>
      <c r="O2698" s="164"/>
    </row>
    <row r="2699" spans="14:15" ht="12.75">
      <c r="N2699" s="164"/>
      <c r="O2699" s="164"/>
    </row>
    <row r="2700" spans="14:15" ht="12.75">
      <c r="N2700" s="164"/>
      <c r="O2700" s="164"/>
    </row>
    <row r="2701" spans="14:15" ht="12.75">
      <c r="N2701" s="164"/>
      <c r="O2701" s="164"/>
    </row>
    <row r="2702" spans="14:15" ht="12.75">
      <c r="N2702" s="164"/>
      <c r="O2702" s="164"/>
    </row>
    <row r="2703" spans="14:15" ht="12.75">
      <c r="N2703" s="164"/>
      <c r="O2703" s="164"/>
    </row>
    <row r="2704" spans="14:15" ht="12.75">
      <c r="N2704" s="164"/>
      <c r="O2704" s="164"/>
    </row>
    <row r="2705" spans="14:15" ht="12.75">
      <c r="N2705" s="164"/>
      <c r="O2705" s="164"/>
    </row>
    <row r="2706" spans="14:15" ht="12.75">
      <c r="N2706" s="164"/>
      <c r="O2706" s="164"/>
    </row>
    <row r="2707" spans="14:15" ht="12.75">
      <c r="N2707" s="164"/>
      <c r="O2707" s="164"/>
    </row>
    <row r="2708" spans="14:15" ht="12.75">
      <c r="N2708" s="164"/>
      <c r="O2708" s="164"/>
    </row>
    <row r="2709" spans="14:15" ht="12.75">
      <c r="N2709" s="164"/>
      <c r="O2709" s="164"/>
    </row>
    <row r="2710" spans="14:15" ht="12.75">
      <c r="N2710" s="164"/>
      <c r="O2710" s="164"/>
    </row>
    <row r="2711" spans="14:15" ht="12.75">
      <c r="N2711" s="164"/>
      <c r="O2711" s="164"/>
    </row>
    <row r="2712" spans="14:15" ht="12.75">
      <c r="N2712" s="164"/>
      <c r="O2712" s="164"/>
    </row>
    <row r="2713" spans="14:15" ht="12.75">
      <c r="N2713" s="164"/>
      <c r="O2713" s="164"/>
    </row>
    <row r="2714" spans="14:15" ht="12.75">
      <c r="N2714" s="164"/>
      <c r="O2714" s="164"/>
    </row>
    <row r="2715" spans="14:15" ht="12.75">
      <c r="N2715" s="164"/>
      <c r="O2715" s="164"/>
    </row>
    <row r="2716" spans="14:15" ht="12.75">
      <c r="N2716" s="164"/>
      <c r="O2716" s="164"/>
    </row>
    <row r="2717" spans="14:15" ht="12.75">
      <c r="N2717" s="164"/>
      <c r="O2717" s="164"/>
    </row>
    <row r="2718" spans="14:15" ht="12.75">
      <c r="N2718" s="164"/>
      <c r="O2718" s="164"/>
    </row>
    <row r="2719" spans="14:15" ht="12.75">
      <c r="N2719" s="164"/>
      <c r="O2719" s="164"/>
    </row>
    <row r="2720" spans="14:15" ht="12.75">
      <c r="N2720" s="164"/>
      <c r="O2720" s="164"/>
    </row>
    <row r="2721" spans="14:15" ht="12.75">
      <c r="N2721" s="164"/>
      <c r="O2721" s="164"/>
    </row>
    <row r="2722" spans="14:15" ht="12.75">
      <c r="N2722" s="164"/>
      <c r="O2722" s="164"/>
    </row>
    <row r="2723" spans="14:15" ht="12.75">
      <c r="N2723" s="164"/>
      <c r="O2723" s="164"/>
    </row>
    <row r="2724" spans="14:15" ht="12.75">
      <c r="N2724" s="164"/>
      <c r="O2724" s="164"/>
    </row>
    <row r="2725" spans="14:15" ht="12.75">
      <c r="N2725" s="164"/>
      <c r="O2725" s="164"/>
    </row>
    <row r="2726" spans="14:15" ht="12.75">
      <c r="N2726" s="164"/>
      <c r="O2726" s="164"/>
    </row>
    <row r="2727" spans="14:15" ht="12.75">
      <c r="N2727" s="164"/>
      <c r="O2727" s="164"/>
    </row>
    <row r="2728" spans="14:15" ht="12.75">
      <c r="N2728" s="164"/>
      <c r="O2728" s="164"/>
    </row>
    <row r="2729" spans="14:15" ht="12.75">
      <c r="N2729" s="164"/>
      <c r="O2729" s="164"/>
    </row>
    <row r="2730" spans="14:15" ht="12.75">
      <c r="N2730" s="164"/>
      <c r="O2730" s="164"/>
    </row>
    <row r="2731" spans="14:15" ht="12.75">
      <c r="N2731" s="164"/>
      <c r="O2731" s="164"/>
    </row>
    <row r="2732" spans="14:15" ht="12.75">
      <c r="N2732" s="164"/>
      <c r="O2732" s="164"/>
    </row>
    <row r="2733" spans="14:15" ht="12.75">
      <c r="N2733" s="164"/>
      <c r="O2733" s="164"/>
    </row>
    <row r="2734" spans="14:15" ht="12.75">
      <c r="N2734" s="164"/>
      <c r="O2734" s="164"/>
    </row>
    <row r="2735" spans="14:15" ht="12.75">
      <c r="N2735" s="164"/>
      <c r="O2735" s="164"/>
    </row>
    <row r="2736" spans="14:15" ht="12.75">
      <c r="N2736" s="164"/>
      <c r="O2736" s="164"/>
    </row>
    <row r="2737" spans="14:15" ht="12.75">
      <c r="N2737" s="164"/>
      <c r="O2737" s="164"/>
    </row>
    <row r="2738" spans="14:15" ht="12.75">
      <c r="N2738" s="164"/>
      <c r="O2738" s="164"/>
    </row>
    <row r="2739" spans="14:15" ht="12.75">
      <c r="N2739" s="164"/>
      <c r="O2739" s="164"/>
    </row>
    <row r="2740" spans="14:15" ht="12.75">
      <c r="N2740" s="164"/>
      <c r="O2740" s="164"/>
    </row>
    <row r="2741" spans="14:15" ht="12.75">
      <c r="N2741" s="164"/>
      <c r="O2741" s="164"/>
    </row>
    <row r="2742" spans="14:15" ht="12.75">
      <c r="N2742" s="164"/>
      <c r="O2742" s="164"/>
    </row>
    <row r="2743" spans="14:15" ht="12.75">
      <c r="N2743" s="164"/>
      <c r="O2743" s="164"/>
    </row>
    <row r="2744" spans="14:15" ht="12.75">
      <c r="N2744" s="164"/>
      <c r="O2744" s="164"/>
    </row>
    <row r="2745" spans="14:15" ht="12.75">
      <c r="N2745" s="164"/>
      <c r="O2745" s="164"/>
    </row>
    <row r="2746" spans="14:15" ht="12.75">
      <c r="N2746" s="164"/>
      <c r="O2746" s="164"/>
    </row>
    <row r="2747" spans="14:15" ht="12.75">
      <c r="N2747" s="164"/>
      <c r="O2747" s="164"/>
    </row>
    <row r="2748" spans="14:15" ht="12.75">
      <c r="N2748" s="164"/>
      <c r="O2748" s="164"/>
    </row>
    <row r="2749" spans="14:15" ht="12.75">
      <c r="N2749" s="164"/>
      <c r="O2749" s="164"/>
    </row>
    <row r="2750" spans="14:15" ht="12.75">
      <c r="N2750" s="164"/>
      <c r="O2750" s="164"/>
    </row>
    <row r="2751" spans="14:15" ht="12.75">
      <c r="N2751" s="164"/>
      <c r="O2751" s="164"/>
    </row>
    <row r="2752" spans="14:15" ht="12.75">
      <c r="N2752" s="164"/>
      <c r="O2752" s="164"/>
    </row>
    <row r="2753" spans="14:15" ht="12.75">
      <c r="N2753" s="164"/>
      <c r="O2753" s="164"/>
    </row>
    <row r="2754" spans="14:15" ht="12.75">
      <c r="N2754" s="164"/>
      <c r="O2754" s="164"/>
    </row>
    <row r="2755" spans="14:15" ht="12.75">
      <c r="N2755" s="164"/>
      <c r="O2755" s="164"/>
    </row>
    <row r="2756" spans="14:15" ht="12.75">
      <c r="N2756" s="164"/>
      <c r="O2756" s="164"/>
    </row>
    <row r="2757" spans="14:15" ht="12.75">
      <c r="N2757" s="164"/>
      <c r="O2757" s="164"/>
    </row>
    <row r="2758" spans="14:15" ht="12.75">
      <c r="N2758" s="164"/>
      <c r="O2758" s="164"/>
    </row>
    <row r="2759" spans="14:15" ht="12.75">
      <c r="N2759" s="164"/>
      <c r="O2759" s="164"/>
    </row>
    <row r="2760" spans="14:15" ht="12.75">
      <c r="N2760" s="164"/>
      <c r="O2760" s="164"/>
    </row>
    <row r="2761" spans="14:15" ht="12.75">
      <c r="N2761" s="164"/>
      <c r="O2761" s="164"/>
    </row>
    <row r="2762" spans="14:15" ht="12.75">
      <c r="N2762" s="164"/>
      <c r="O2762" s="164"/>
    </row>
    <row r="2763" spans="14:15" ht="12.75">
      <c r="N2763" s="164"/>
      <c r="O2763" s="164"/>
    </row>
    <row r="2764" spans="14:15" ht="12.75">
      <c r="N2764" s="164"/>
      <c r="O2764" s="164"/>
    </row>
    <row r="2765" spans="14:15" ht="12.75">
      <c r="N2765" s="164"/>
      <c r="O2765" s="164"/>
    </row>
    <row r="2766" spans="14:15" ht="12.75">
      <c r="N2766" s="164"/>
      <c r="O2766" s="164"/>
    </row>
    <row r="2767" spans="14:15" ht="12.75">
      <c r="N2767" s="164"/>
      <c r="O2767" s="164"/>
    </row>
    <row r="2768" spans="14:15" ht="12.75">
      <c r="N2768" s="164"/>
      <c r="O2768" s="164"/>
    </row>
    <row r="2769" spans="14:15" ht="12.75">
      <c r="N2769" s="164"/>
      <c r="O2769" s="164"/>
    </row>
    <row r="2770" spans="14:15" ht="12.75">
      <c r="N2770" s="164"/>
      <c r="O2770" s="164"/>
    </row>
    <row r="2771" spans="14:15" ht="12.75">
      <c r="N2771" s="164"/>
      <c r="O2771" s="164"/>
    </row>
    <row r="2772" spans="14:15" ht="12.75">
      <c r="N2772" s="164"/>
      <c r="O2772" s="164"/>
    </row>
    <row r="2773" spans="14:15" ht="12.75">
      <c r="N2773" s="164"/>
      <c r="O2773" s="164"/>
    </row>
    <row r="2774" spans="14:15" ht="12.75">
      <c r="N2774" s="164"/>
      <c r="O2774" s="164"/>
    </row>
    <row r="2775" spans="14:15" ht="12.75">
      <c r="N2775" s="164"/>
      <c r="O2775" s="164"/>
    </row>
    <row r="2776" spans="14:15" ht="12.75">
      <c r="N2776" s="164"/>
      <c r="O2776" s="164"/>
    </row>
    <row r="2777" spans="14:15" ht="12.75">
      <c r="N2777" s="164"/>
      <c r="O2777" s="164"/>
    </row>
    <row r="2778" spans="14:15" ht="12.75">
      <c r="N2778" s="164"/>
      <c r="O2778" s="164"/>
    </row>
    <row r="2779" spans="14:15" ht="12.75">
      <c r="N2779" s="164"/>
      <c r="O2779" s="164"/>
    </row>
    <row r="2780" spans="14:15" ht="12.75">
      <c r="N2780" s="164"/>
      <c r="O2780" s="164"/>
    </row>
    <row r="2781" spans="14:15" ht="12.75">
      <c r="N2781" s="164"/>
      <c r="O2781" s="164"/>
    </row>
    <row r="2782" spans="14:15" ht="12.75">
      <c r="N2782" s="164"/>
      <c r="O2782" s="164"/>
    </row>
    <row r="2783" spans="14:15" ht="12.75">
      <c r="N2783" s="164"/>
      <c r="O2783" s="164"/>
    </row>
    <row r="2784" spans="14:15" ht="12.75">
      <c r="N2784" s="164"/>
      <c r="O2784" s="164"/>
    </row>
    <row r="2785" spans="14:15" ht="12.75">
      <c r="N2785" s="164"/>
      <c r="O2785" s="164"/>
    </row>
    <row r="2786" spans="14:15" ht="12.75">
      <c r="N2786" s="164"/>
      <c r="O2786" s="164"/>
    </row>
    <row r="2787" spans="14:15" ht="12.75">
      <c r="N2787" s="164"/>
      <c r="O2787" s="164"/>
    </row>
    <row r="2788" spans="14:15" ht="12.75">
      <c r="N2788" s="164"/>
      <c r="O2788" s="164"/>
    </row>
    <row r="2789" spans="14:15" ht="12.75">
      <c r="N2789" s="164"/>
      <c r="O2789" s="164"/>
    </row>
    <row r="2790" spans="14:15" ht="12.75">
      <c r="N2790" s="164"/>
      <c r="O2790" s="164"/>
    </row>
    <row r="2791" spans="14:15" ht="12.75">
      <c r="N2791" s="164"/>
      <c r="O2791" s="164"/>
    </row>
    <row r="2792" spans="14:15" ht="12.75">
      <c r="N2792" s="164"/>
      <c r="O2792" s="164"/>
    </row>
    <row r="2793" spans="14:15" ht="12.75">
      <c r="N2793" s="164"/>
      <c r="O2793" s="164"/>
    </row>
    <row r="2794" spans="14:15" ht="12.75">
      <c r="N2794" s="164"/>
      <c r="O2794" s="164"/>
    </row>
    <row r="2795" spans="14:15" ht="12.75">
      <c r="N2795" s="164"/>
      <c r="O2795" s="164"/>
    </row>
    <row r="2796" spans="14:15" ht="12.75">
      <c r="N2796" s="164"/>
      <c r="O2796" s="164"/>
    </row>
    <row r="2797" spans="14:15" ht="12.75">
      <c r="N2797" s="164"/>
      <c r="O2797" s="164"/>
    </row>
    <row r="2798" spans="14:15" ht="12.75">
      <c r="N2798" s="164"/>
      <c r="O2798" s="164"/>
    </row>
    <row r="2799" spans="14:15" ht="12.75">
      <c r="N2799" s="164"/>
      <c r="O2799" s="164"/>
    </row>
    <row r="2800" spans="14:15" ht="12.75">
      <c r="N2800" s="164"/>
      <c r="O2800" s="164"/>
    </row>
    <row r="2801" spans="14:15" ht="12.75">
      <c r="N2801" s="164"/>
      <c r="O2801" s="164"/>
    </row>
    <row r="2802" spans="14:15" ht="12.75">
      <c r="N2802" s="164"/>
      <c r="O2802" s="164"/>
    </row>
    <row r="2803" spans="14:15" ht="12.75">
      <c r="N2803" s="164"/>
      <c r="O2803" s="164"/>
    </row>
    <row r="2804" spans="14:15" ht="12.75">
      <c r="N2804" s="164"/>
      <c r="O2804" s="164"/>
    </row>
    <row r="2805" spans="14:15" ht="12.75">
      <c r="N2805" s="164"/>
      <c r="O2805" s="164"/>
    </row>
    <row r="2806" spans="14:15" ht="12.75">
      <c r="N2806" s="164"/>
      <c r="O2806" s="164"/>
    </row>
    <row r="2807" spans="14:15" ht="12.75">
      <c r="N2807" s="164"/>
      <c r="O2807" s="164"/>
    </row>
    <row r="2808" spans="14:15" ht="12.75">
      <c r="N2808" s="164"/>
      <c r="O2808" s="164"/>
    </row>
    <row r="2809" spans="14:15" ht="12.75">
      <c r="N2809" s="164"/>
      <c r="O2809" s="164"/>
    </row>
    <row r="2810" spans="14:15" ht="12.75">
      <c r="N2810" s="164"/>
      <c r="O2810" s="164"/>
    </row>
    <row r="2811" spans="14:15" ht="12.75">
      <c r="N2811" s="164"/>
      <c r="O2811" s="164"/>
    </row>
    <row r="2812" spans="14:15" ht="12.75">
      <c r="N2812" s="164"/>
      <c r="O2812" s="164"/>
    </row>
    <row r="2813" spans="14:15" ht="12.75">
      <c r="N2813" s="164"/>
      <c r="O2813" s="164"/>
    </row>
    <row r="2814" spans="14:15" ht="12.75">
      <c r="N2814" s="164"/>
      <c r="O2814" s="164"/>
    </row>
    <row r="2815" spans="14:15" ht="12.75">
      <c r="N2815" s="164"/>
      <c r="O2815" s="164"/>
    </row>
    <row r="2816" spans="14:15" ht="12.75">
      <c r="N2816" s="164"/>
      <c r="O2816" s="164"/>
    </row>
    <row r="2817" spans="14:15" ht="12.75">
      <c r="N2817" s="164"/>
      <c r="O2817" s="164"/>
    </row>
    <row r="2818" spans="14:15" ht="12.75">
      <c r="N2818" s="164"/>
      <c r="O2818" s="164"/>
    </row>
    <row r="2819" spans="14:15" ht="12.75">
      <c r="N2819" s="164"/>
      <c r="O2819" s="164"/>
    </row>
    <row r="2820" spans="14:15" ht="12.75">
      <c r="N2820" s="164"/>
      <c r="O2820" s="164"/>
    </row>
    <row r="2821" spans="14:15" ht="12.75">
      <c r="N2821" s="164"/>
      <c r="O2821" s="164"/>
    </row>
    <row r="2822" spans="14:15" ht="12.75">
      <c r="N2822" s="164"/>
      <c r="O2822" s="164"/>
    </row>
    <row r="2823" spans="14:15" ht="12.75">
      <c r="N2823" s="164"/>
      <c r="O2823" s="164"/>
    </row>
    <row r="2824" spans="14:15" ht="12.75">
      <c r="N2824" s="164"/>
      <c r="O2824" s="164"/>
    </row>
    <row r="2825" spans="14:15" ht="12.75">
      <c r="N2825" s="164"/>
      <c r="O2825" s="164"/>
    </row>
    <row r="2826" spans="14:15" ht="12.75">
      <c r="N2826" s="164"/>
      <c r="O2826" s="164"/>
    </row>
    <row r="2827" spans="14:15" ht="12.75">
      <c r="N2827" s="164"/>
      <c r="O2827" s="164"/>
    </row>
    <row r="2828" spans="14:15" ht="12.75">
      <c r="N2828" s="164"/>
      <c r="O2828" s="164"/>
    </row>
    <row r="2829" spans="14:15" ht="12.75">
      <c r="N2829" s="164"/>
      <c r="O2829" s="164"/>
    </row>
    <row r="2830" spans="14:15" ht="12.75">
      <c r="N2830" s="164"/>
      <c r="O2830" s="164"/>
    </row>
    <row r="2831" spans="14:15" ht="12.75">
      <c r="N2831" s="164"/>
      <c r="O2831" s="164"/>
    </row>
    <row r="2832" spans="14:15" ht="12.75">
      <c r="N2832" s="164"/>
      <c r="O2832" s="164"/>
    </row>
    <row r="2833" spans="14:15" ht="12.75">
      <c r="N2833" s="164"/>
      <c r="O2833" s="164"/>
    </row>
    <row r="2834" spans="14:15" ht="12.75">
      <c r="N2834" s="164"/>
      <c r="O2834" s="164"/>
    </row>
    <row r="2835" spans="14:15" ht="12.75">
      <c r="N2835" s="164"/>
      <c r="O2835" s="164"/>
    </row>
    <row r="2836" spans="14:15" ht="12.75">
      <c r="N2836" s="164"/>
      <c r="O2836" s="164"/>
    </row>
    <row r="2837" spans="14:15" ht="12.75">
      <c r="N2837" s="164"/>
      <c r="O2837" s="164"/>
    </row>
    <row r="2838" spans="14:15" ht="12.75">
      <c r="N2838" s="164"/>
      <c r="O2838" s="164"/>
    </row>
    <row r="2839" spans="14:15" ht="12.75">
      <c r="N2839" s="164"/>
      <c r="O2839" s="164"/>
    </row>
    <row r="2840" spans="14:15" ht="12.75">
      <c r="N2840" s="164"/>
      <c r="O2840" s="164"/>
    </row>
    <row r="2841" spans="14:15" ht="12.75">
      <c r="N2841" s="164"/>
      <c r="O2841" s="164"/>
    </row>
    <row r="2842" spans="14:15" ht="12.75">
      <c r="N2842" s="164"/>
      <c r="O2842" s="164"/>
    </row>
    <row r="2843" spans="14:15" ht="12.75">
      <c r="N2843" s="164"/>
      <c r="O2843" s="164"/>
    </row>
    <row r="2844" spans="14:15" ht="12.75">
      <c r="N2844" s="164"/>
      <c r="O2844" s="164"/>
    </row>
    <row r="2845" spans="14:15" ht="12.75">
      <c r="N2845" s="164"/>
      <c r="O2845" s="164"/>
    </row>
    <row r="2846" spans="14:15" ht="12.75">
      <c r="N2846" s="164"/>
      <c r="O2846" s="164"/>
    </row>
    <row r="2847" spans="14:15" ht="12.75">
      <c r="N2847" s="164"/>
      <c r="O2847" s="164"/>
    </row>
    <row r="2848" spans="14:15" ht="12.75">
      <c r="N2848" s="164"/>
      <c r="O2848" s="164"/>
    </row>
    <row r="2849" spans="14:15" ht="12.75">
      <c r="N2849" s="164"/>
      <c r="O2849" s="164"/>
    </row>
    <row r="2850" spans="14:15" ht="12.75">
      <c r="N2850" s="164"/>
      <c r="O2850" s="164"/>
    </row>
    <row r="2851" spans="14:15" ht="12.75">
      <c r="N2851" s="164"/>
      <c r="O2851" s="164"/>
    </row>
    <row r="2852" spans="14:15" ht="12.75">
      <c r="N2852" s="164"/>
      <c r="O2852" s="164"/>
    </row>
    <row r="2853" spans="14:15" ht="12.75">
      <c r="N2853" s="164"/>
      <c r="O2853" s="164"/>
    </row>
    <row r="2854" spans="14:15" ht="12.75">
      <c r="N2854" s="164"/>
      <c r="O2854" s="164"/>
    </row>
    <row r="2855" spans="14:15" ht="12.75">
      <c r="N2855" s="164"/>
      <c r="O2855" s="164"/>
    </row>
    <row r="2856" spans="14:15" ht="12.75">
      <c r="N2856" s="164"/>
      <c r="O2856" s="164"/>
    </row>
    <row r="2857" spans="14:15" ht="12.75">
      <c r="N2857" s="164"/>
      <c r="O2857" s="164"/>
    </row>
    <row r="2858" spans="14:15" ht="12.75">
      <c r="N2858" s="164"/>
      <c r="O2858" s="164"/>
    </row>
    <row r="2859" spans="14:15" ht="12.75">
      <c r="N2859" s="164"/>
      <c r="O2859" s="164"/>
    </row>
    <row r="2860" spans="14:15" ht="12.75">
      <c r="N2860" s="164"/>
      <c r="O2860" s="164"/>
    </row>
    <row r="2861" spans="14:15" ht="12.75">
      <c r="N2861" s="164"/>
      <c r="O2861" s="164"/>
    </row>
    <row r="2862" spans="14:15" ht="12.75">
      <c r="N2862" s="164"/>
      <c r="O2862" s="164"/>
    </row>
    <row r="2863" spans="14:15" ht="12.75">
      <c r="N2863" s="164"/>
      <c r="O2863" s="164"/>
    </row>
    <row r="2864" spans="14:15" ht="12.75">
      <c r="N2864" s="164"/>
      <c r="O2864" s="164"/>
    </row>
    <row r="2865" spans="14:15" ht="12.75">
      <c r="N2865" s="164"/>
      <c r="O2865" s="164"/>
    </row>
    <row r="2866" spans="14:15" ht="12.75">
      <c r="N2866" s="164"/>
      <c r="O2866" s="164"/>
    </row>
    <row r="2867" spans="14:15" ht="12.75">
      <c r="N2867" s="164"/>
      <c r="O2867" s="164"/>
    </row>
    <row r="2868" spans="14:15" ht="12.75">
      <c r="N2868" s="164"/>
      <c r="O2868" s="164"/>
    </row>
    <row r="2869" spans="14:15" ht="12.75">
      <c r="N2869" s="164"/>
      <c r="O2869" s="164"/>
    </row>
    <row r="2870" spans="14:15" ht="12.75">
      <c r="N2870" s="164"/>
      <c r="O2870" s="164"/>
    </row>
    <row r="2871" spans="14:15" ht="12.75">
      <c r="N2871" s="164"/>
      <c r="O2871" s="164"/>
    </row>
    <row r="2872" spans="14:15" ht="12.75">
      <c r="N2872" s="164"/>
      <c r="O2872" s="164"/>
    </row>
    <row r="2873" spans="14:15" ht="12.75">
      <c r="N2873" s="164"/>
      <c r="O2873" s="164"/>
    </row>
    <row r="2874" spans="14:15" ht="12.75">
      <c r="N2874" s="164"/>
      <c r="O2874" s="164"/>
    </row>
    <row r="2875" spans="14:15" ht="12.75">
      <c r="N2875" s="164"/>
      <c r="O2875" s="164"/>
    </row>
    <row r="2876" spans="14:15" ht="12.75">
      <c r="N2876" s="164"/>
      <c r="O2876" s="164"/>
    </row>
    <row r="2877" spans="14:15" ht="12.75">
      <c r="N2877" s="164"/>
      <c r="O2877" s="164"/>
    </row>
    <row r="2878" spans="14:15" ht="12.75">
      <c r="N2878" s="164"/>
      <c r="O2878" s="164"/>
    </row>
    <row r="2879" spans="14:15" ht="12.75">
      <c r="N2879" s="164"/>
      <c r="O2879" s="164"/>
    </row>
    <row r="2880" spans="14:15" ht="12.75">
      <c r="N2880" s="164"/>
      <c r="O2880" s="164"/>
    </row>
    <row r="2881" spans="14:15" ht="12.75">
      <c r="N2881" s="164"/>
      <c r="O2881" s="164"/>
    </row>
    <row r="2882" spans="14:15" ht="12.75">
      <c r="N2882" s="164"/>
      <c r="O2882" s="164"/>
    </row>
    <row r="2883" spans="14:15" ht="12.75">
      <c r="N2883" s="164"/>
      <c r="O2883" s="164"/>
    </row>
    <row r="2884" spans="14:15" ht="12.75">
      <c r="N2884" s="164"/>
      <c r="O2884" s="164"/>
    </row>
    <row r="2885" spans="14:15" ht="12.75">
      <c r="N2885" s="164"/>
      <c r="O2885" s="164"/>
    </row>
    <row r="2886" spans="14:15" ht="12.75">
      <c r="N2886" s="164"/>
      <c r="O2886" s="164"/>
    </row>
    <row r="2887" spans="14:15" ht="12.75">
      <c r="N2887" s="164"/>
      <c r="O2887" s="164"/>
    </row>
    <row r="2888" spans="14:15" ht="12.75">
      <c r="N2888" s="164"/>
      <c r="O2888" s="164"/>
    </row>
    <row r="2889" spans="14:15" ht="12.75">
      <c r="N2889" s="164"/>
      <c r="O2889" s="164"/>
    </row>
    <row r="2890" spans="14:15" ht="12.75">
      <c r="N2890" s="164"/>
      <c r="O2890" s="164"/>
    </row>
    <row r="2891" spans="14:15" ht="12.75">
      <c r="N2891" s="164"/>
      <c r="O2891" s="164"/>
    </row>
    <row r="2892" spans="14:15" ht="12.75">
      <c r="N2892" s="164"/>
      <c r="O2892" s="164"/>
    </row>
    <row r="2893" spans="14:15" ht="12.75">
      <c r="N2893" s="164"/>
      <c r="O2893" s="164"/>
    </row>
    <row r="2894" spans="14:15" ht="12.75">
      <c r="N2894" s="164"/>
      <c r="O2894" s="164"/>
    </row>
    <row r="2895" spans="14:15" ht="12.75">
      <c r="N2895" s="164"/>
      <c r="O2895" s="164"/>
    </row>
    <row r="2896" spans="14:15" ht="12.75">
      <c r="N2896" s="164"/>
      <c r="O2896" s="164"/>
    </row>
    <row r="2897" spans="14:15" ht="12.75">
      <c r="N2897" s="164"/>
      <c r="O2897" s="164"/>
    </row>
    <row r="2898" spans="14:15" ht="12.75">
      <c r="N2898" s="164"/>
      <c r="O2898" s="164"/>
    </row>
    <row r="2899" spans="14:15" ht="12.75">
      <c r="N2899" s="164"/>
      <c r="O2899" s="164"/>
    </row>
    <row r="2900" spans="14:15" ht="12.75">
      <c r="N2900" s="164"/>
      <c r="O2900" s="164"/>
    </row>
    <row r="2901" spans="14:15" ht="12.75">
      <c r="N2901" s="164"/>
      <c r="O2901" s="164"/>
    </row>
    <row r="2902" spans="14:15" ht="12.75">
      <c r="N2902" s="164"/>
      <c r="O2902" s="164"/>
    </row>
    <row r="2903" spans="14:15" ht="12.75">
      <c r="N2903" s="164"/>
      <c r="O2903" s="164"/>
    </row>
    <row r="2904" spans="14:15" ht="12.75">
      <c r="N2904" s="164"/>
      <c r="O2904" s="164"/>
    </row>
    <row r="2905" spans="14:15" ht="12.75">
      <c r="N2905" s="164"/>
      <c r="O2905" s="164"/>
    </row>
    <row r="2906" spans="14:15" ht="12.75">
      <c r="N2906" s="164"/>
      <c r="O2906" s="164"/>
    </row>
    <row r="2907" spans="14:15" ht="12.75">
      <c r="N2907" s="164"/>
      <c r="O2907" s="164"/>
    </row>
    <row r="2908" spans="14:15" ht="12.75">
      <c r="N2908" s="164"/>
      <c r="O2908" s="164"/>
    </row>
    <row r="2909" spans="14:15" ht="12.75">
      <c r="N2909" s="164"/>
      <c r="O2909" s="164"/>
    </row>
    <row r="2910" spans="14:15" ht="12.75">
      <c r="N2910" s="164"/>
      <c r="O2910" s="164"/>
    </row>
    <row r="2911" spans="14:15" ht="12.75">
      <c r="N2911" s="164"/>
      <c r="O2911" s="164"/>
    </row>
    <row r="2912" spans="14:15" ht="12.75">
      <c r="N2912" s="164"/>
      <c r="O2912" s="164"/>
    </row>
    <row r="2913" spans="14:15" ht="12.75">
      <c r="N2913" s="164"/>
      <c r="O2913" s="164"/>
    </row>
    <row r="2914" spans="14:15" ht="12.75">
      <c r="N2914" s="164"/>
      <c r="O2914" s="164"/>
    </row>
    <row r="2915" spans="14:15" ht="12.75">
      <c r="N2915" s="164"/>
      <c r="O2915" s="164"/>
    </row>
    <row r="2916" spans="14:15" ht="12.75">
      <c r="N2916" s="164"/>
      <c r="O2916" s="164"/>
    </row>
    <row r="2917" spans="14:15" ht="12.75">
      <c r="N2917" s="164"/>
      <c r="O2917" s="164"/>
    </row>
    <row r="2918" spans="14:15" ht="12.75">
      <c r="N2918" s="164"/>
      <c r="O2918" s="164"/>
    </row>
    <row r="2919" spans="14:15" ht="12.75">
      <c r="N2919" s="164"/>
      <c r="O2919" s="164"/>
    </row>
    <row r="2920" spans="14:15" ht="12.75">
      <c r="N2920" s="164"/>
      <c r="O2920" s="164"/>
    </row>
    <row r="2921" spans="14:15" ht="12.75">
      <c r="N2921" s="164"/>
      <c r="O2921" s="164"/>
    </row>
    <row r="2922" spans="14:15" ht="12.75">
      <c r="N2922" s="164"/>
      <c r="O2922" s="164"/>
    </row>
    <row r="2923" spans="14:15" ht="12.75">
      <c r="N2923" s="164"/>
      <c r="O2923" s="164"/>
    </row>
    <row r="2924" spans="14:15" ht="12.75">
      <c r="N2924" s="164"/>
      <c r="O2924" s="164"/>
    </row>
    <row r="2925" spans="14:15" ht="12.75">
      <c r="N2925" s="164"/>
      <c r="O2925" s="164"/>
    </row>
    <row r="2926" spans="14:15" ht="12.75">
      <c r="N2926" s="164"/>
      <c r="O2926" s="164"/>
    </row>
    <row r="2927" spans="14:15" ht="12.75">
      <c r="N2927" s="164"/>
      <c r="O2927" s="164"/>
    </row>
    <row r="2928" spans="14:15" ht="12.75">
      <c r="N2928" s="164"/>
      <c r="O2928" s="164"/>
    </row>
    <row r="2929" spans="14:15" ht="12.75">
      <c r="N2929" s="164"/>
      <c r="O2929" s="164"/>
    </row>
    <row r="2930" spans="14:15" ht="12.75">
      <c r="N2930" s="164"/>
      <c r="O2930" s="164"/>
    </row>
    <row r="2931" spans="14:15" ht="12.75">
      <c r="N2931" s="164"/>
      <c r="O2931" s="164"/>
    </row>
    <row r="2932" spans="14:15" ht="12.75">
      <c r="N2932" s="164"/>
      <c r="O2932" s="164"/>
    </row>
    <row r="2933" spans="14:15" ht="12.75">
      <c r="N2933" s="164"/>
      <c r="O2933" s="164"/>
    </row>
    <row r="2934" spans="14:15" ht="12.75">
      <c r="N2934" s="164"/>
      <c r="O2934" s="164"/>
    </row>
    <row r="2935" spans="14:15" ht="12.75">
      <c r="N2935" s="164"/>
      <c r="O2935" s="164"/>
    </row>
    <row r="2936" spans="14:15" ht="12.75">
      <c r="N2936" s="164"/>
      <c r="O2936" s="164"/>
    </row>
    <row r="2937" spans="14:15" ht="12.75">
      <c r="N2937" s="164"/>
      <c r="O2937" s="164"/>
    </row>
    <row r="2938" spans="14:15" ht="12.75">
      <c r="N2938" s="164"/>
      <c r="O2938" s="164"/>
    </row>
    <row r="2939" spans="14:15" ht="12.75">
      <c r="N2939" s="164"/>
      <c r="O2939" s="164"/>
    </row>
    <row r="2940" spans="14:15" ht="12.75">
      <c r="N2940" s="164"/>
      <c r="O2940" s="164"/>
    </row>
    <row r="2941" spans="14:15" ht="12.75">
      <c r="N2941" s="164"/>
      <c r="O2941" s="164"/>
    </row>
    <row r="2942" spans="14:15" ht="12.75">
      <c r="N2942" s="164"/>
      <c r="O2942" s="164"/>
    </row>
    <row r="2943" spans="14:15" ht="12.75">
      <c r="N2943" s="164"/>
      <c r="O2943" s="164"/>
    </row>
    <row r="2944" spans="14:15" ht="12.75">
      <c r="N2944" s="164"/>
      <c r="O2944" s="164"/>
    </row>
    <row r="2945" spans="14:15" ht="12.75">
      <c r="N2945" s="164"/>
      <c r="O2945" s="164"/>
    </row>
    <row r="2946" spans="14:15" ht="12.75">
      <c r="N2946" s="164"/>
      <c r="O2946" s="164"/>
    </row>
    <row r="2947" spans="14:15" ht="12.75">
      <c r="N2947" s="164"/>
      <c r="O2947" s="164"/>
    </row>
    <row r="2948" spans="14:15" ht="12.75">
      <c r="N2948" s="164"/>
      <c r="O2948" s="164"/>
    </row>
    <row r="2949" spans="14:15" ht="12.75">
      <c r="N2949" s="164"/>
      <c r="O2949" s="164"/>
    </row>
    <row r="2950" spans="14:15" ht="12.75">
      <c r="N2950" s="164"/>
      <c r="O2950" s="164"/>
    </row>
    <row r="2951" spans="14:15" ht="12.75">
      <c r="N2951" s="164"/>
      <c r="O2951" s="164"/>
    </row>
    <row r="2952" spans="14:15" ht="12.75">
      <c r="N2952" s="164"/>
      <c r="O2952" s="164"/>
    </row>
    <row r="2953" spans="14:15" ht="12.75">
      <c r="N2953" s="164"/>
      <c r="O2953" s="164"/>
    </row>
    <row r="2954" spans="14:15" ht="12.75">
      <c r="N2954" s="164"/>
      <c r="O2954" s="164"/>
    </row>
    <row r="2955" spans="14:15" ht="12.75">
      <c r="N2955" s="164"/>
      <c r="O2955" s="164"/>
    </row>
    <row r="2956" spans="14:15" ht="12.75">
      <c r="N2956" s="164"/>
      <c r="O2956" s="164"/>
    </row>
    <row r="2957" spans="14:15" ht="12.75">
      <c r="N2957" s="164"/>
      <c r="O2957" s="164"/>
    </row>
    <row r="2958" spans="14:15" ht="12.75">
      <c r="N2958" s="164"/>
      <c r="O2958" s="164"/>
    </row>
    <row r="2959" spans="14:15" ht="12.75">
      <c r="N2959" s="164"/>
      <c r="O2959" s="164"/>
    </row>
    <row r="2960" spans="14:15" ht="12.75">
      <c r="N2960" s="164"/>
      <c r="O2960" s="164"/>
    </row>
    <row r="2961" spans="14:15" ht="12.75">
      <c r="N2961" s="164"/>
      <c r="O2961" s="164"/>
    </row>
    <row r="2962" spans="14:15" ht="12.75">
      <c r="N2962" s="164"/>
      <c r="O2962" s="164"/>
    </row>
    <row r="2963" spans="14:15" ht="12.75">
      <c r="N2963" s="164"/>
      <c r="O2963" s="164"/>
    </row>
    <row r="2964" spans="14:15" ht="12.75">
      <c r="N2964" s="164"/>
      <c r="O2964" s="164"/>
    </row>
    <row r="2965" spans="14:15" ht="12.75">
      <c r="N2965" s="164"/>
      <c r="O2965" s="164"/>
    </row>
    <row r="2966" spans="14:15" ht="12.75">
      <c r="N2966" s="164"/>
      <c r="O2966" s="164"/>
    </row>
    <row r="2967" spans="14:15" ht="12.75">
      <c r="N2967" s="164"/>
      <c r="O2967" s="164"/>
    </row>
    <row r="2968" spans="14:15" ht="12.75">
      <c r="N2968" s="164"/>
      <c r="O2968" s="164"/>
    </row>
    <row r="2969" spans="14:15" ht="12.75">
      <c r="N2969" s="164"/>
      <c r="O2969" s="164"/>
    </row>
    <row r="2970" spans="14:15" ht="12.75">
      <c r="N2970" s="164"/>
      <c r="O2970" s="164"/>
    </row>
    <row r="2971" spans="14:15" ht="12.75">
      <c r="N2971" s="164"/>
      <c r="O2971" s="164"/>
    </row>
    <row r="2972" spans="14:15" ht="12.75">
      <c r="N2972" s="164"/>
      <c r="O2972" s="164"/>
    </row>
    <row r="2973" spans="14:15" ht="12.75">
      <c r="N2973" s="164"/>
      <c r="O2973" s="164"/>
    </row>
    <row r="2974" spans="14:15" ht="12.75">
      <c r="N2974" s="164"/>
      <c r="O2974" s="164"/>
    </row>
    <row r="2975" spans="14:15" ht="12.75">
      <c r="N2975" s="164"/>
      <c r="O2975" s="164"/>
    </row>
    <row r="2976" spans="14:15" ht="12.75">
      <c r="N2976" s="164"/>
      <c r="O2976" s="164"/>
    </row>
    <row r="2977" spans="14:15" ht="12.75">
      <c r="N2977" s="164"/>
      <c r="O2977" s="164"/>
    </row>
    <row r="2978" spans="14:15" ht="12.75">
      <c r="N2978" s="164"/>
      <c r="O2978" s="164"/>
    </row>
    <row r="2979" spans="14:15" ht="12.75">
      <c r="N2979" s="164"/>
      <c r="O2979" s="164"/>
    </row>
    <row r="2980" spans="14:15" ht="12.75">
      <c r="N2980" s="164"/>
      <c r="O2980" s="164"/>
    </row>
    <row r="2981" spans="14:15" ht="12.75">
      <c r="N2981" s="164"/>
      <c r="O2981" s="164"/>
    </row>
    <row r="2982" spans="14:15" ht="12.75">
      <c r="N2982" s="164"/>
      <c r="O2982" s="164"/>
    </row>
    <row r="2983" spans="14:15" ht="12.75">
      <c r="N2983" s="164"/>
      <c r="O2983" s="164"/>
    </row>
    <row r="2984" spans="14:15" ht="12.75">
      <c r="N2984" s="164"/>
      <c r="O2984" s="164"/>
    </row>
    <row r="2985" spans="14:15" ht="12.75">
      <c r="N2985" s="164"/>
      <c r="O2985" s="164"/>
    </row>
    <row r="2986" spans="14:15" ht="12.75">
      <c r="N2986" s="164"/>
      <c r="O2986" s="164"/>
    </row>
    <row r="2987" spans="14:15" ht="12.75">
      <c r="N2987" s="164"/>
      <c r="O2987" s="164"/>
    </row>
    <row r="2988" spans="14:15" ht="12.75">
      <c r="N2988" s="164"/>
      <c r="O2988" s="164"/>
    </row>
    <row r="2989" spans="14:15" ht="12.75">
      <c r="N2989" s="164"/>
      <c r="O2989" s="164"/>
    </row>
    <row r="2990" spans="14:15" ht="12.75">
      <c r="N2990" s="164"/>
      <c r="O2990" s="164"/>
    </row>
    <row r="2991" spans="14:15" ht="12.75">
      <c r="N2991" s="164"/>
      <c r="O2991" s="164"/>
    </row>
    <row r="2992" spans="14:15" ht="12.75">
      <c r="N2992" s="164"/>
      <c r="O2992" s="164"/>
    </row>
    <row r="2993" spans="14:15" ht="12.75">
      <c r="N2993" s="164"/>
      <c r="O2993" s="164"/>
    </row>
    <row r="2994" spans="14:15" ht="12.75">
      <c r="N2994" s="164"/>
      <c r="O2994" s="164"/>
    </row>
    <row r="2995" spans="14:15" ht="12.75">
      <c r="N2995" s="164"/>
      <c r="O2995" s="164"/>
    </row>
    <row r="2996" spans="14:15" ht="12.75">
      <c r="N2996" s="164"/>
      <c r="O2996" s="164"/>
    </row>
    <row r="2997" spans="14:15" ht="12.75">
      <c r="N2997" s="164"/>
      <c r="O2997" s="164"/>
    </row>
    <row r="2998" spans="14:15" ht="12.75">
      <c r="N2998" s="164"/>
      <c r="O2998" s="164"/>
    </row>
    <row r="2999" spans="14:15" ht="12.75">
      <c r="N2999" s="164"/>
      <c r="O2999" s="164"/>
    </row>
    <row r="3000" spans="14:15" ht="12.75">
      <c r="N3000" s="164"/>
      <c r="O3000" s="164"/>
    </row>
    <row r="3001" spans="14:15" ht="12.75">
      <c r="N3001" s="164"/>
      <c r="O3001" s="164"/>
    </row>
    <row r="3002" spans="14:15" ht="12.75">
      <c r="N3002" s="164"/>
      <c r="O3002" s="164"/>
    </row>
    <row r="3003" spans="14:15" ht="12.75">
      <c r="N3003" s="164"/>
      <c r="O3003" s="164"/>
    </row>
    <row r="3004" spans="14:15" ht="12.75">
      <c r="N3004" s="164"/>
      <c r="O3004" s="164"/>
    </row>
    <row r="3005" spans="14:15" ht="12.75">
      <c r="N3005" s="164"/>
      <c r="O3005" s="164"/>
    </row>
    <row r="3006" spans="14:15" ht="12.75">
      <c r="N3006" s="164"/>
      <c r="O3006" s="164"/>
    </row>
    <row r="3007" spans="14:15" ht="12.75">
      <c r="N3007" s="164"/>
      <c r="O3007" s="164"/>
    </row>
    <row r="3008" spans="14:15" ht="12.75">
      <c r="N3008" s="164"/>
      <c r="O3008" s="164"/>
    </row>
    <row r="3009" spans="14:15" ht="12.75">
      <c r="N3009" s="164"/>
      <c r="O3009" s="164"/>
    </row>
    <row r="3010" spans="14:15" ht="12.75">
      <c r="N3010" s="164"/>
      <c r="O3010" s="164"/>
    </row>
    <row r="3011" spans="14:15" ht="12.75">
      <c r="N3011" s="164"/>
      <c r="O3011" s="164"/>
    </row>
    <row r="3012" spans="14:15" ht="12.75">
      <c r="N3012" s="164"/>
      <c r="O3012" s="164"/>
    </row>
    <row r="3013" spans="14:15" ht="12.75">
      <c r="N3013" s="164"/>
      <c r="O3013" s="164"/>
    </row>
    <row r="3014" spans="14:15" ht="12.75">
      <c r="N3014" s="164"/>
      <c r="O3014" s="164"/>
    </row>
    <row r="3015" spans="14:15" ht="12.75">
      <c r="N3015" s="164"/>
      <c r="O3015" s="164"/>
    </row>
    <row r="3016" spans="14:15" ht="12.75">
      <c r="N3016" s="164"/>
      <c r="O3016" s="164"/>
    </row>
    <row r="3017" spans="14:15" ht="12.75">
      <c r="N3017" s="164"/>
      <c r="O3017" s="164"/>
    </row>
    <row r="3018" spans="14:15" ht="12.75">
      <c r="N3018" s="164"/>
      <c r="O3018" s="164"/>
    </row>
    <row r="3019" spans="14:15" ht="12.75">
      <c r="N3019" s="164"/>
      <c r="O3019" s="164"/>
    </row>
    <row r="3020" spans="14:15" ht="12.75">
      <c r="N3020" s="164"/>
      <c r="O3020" s="164"/>
    </row>
    <row r="3021" spans="14:15" ht="12.75">
      <c r="N3021" s="164"/>
      <c r="O3021" s="164"/>
    </row>
    <row r="3022" spans="14:15" ht="12.75">
      <c r="N3022" s="164"/>
      <c r="O3022" s="164"/>
    </row>
    <row r="3023" spans="14:15" ht="12.75">
      <c r="N3023" s="164"/>
      <c r="O3023" s="164"/>
    </row>
    <row r="3024" spans="14:15" ht="12.75">
      <c r="N3024" s="164"/>
      <c r="O3024" s="164"/>
    </row>
    <row r="3025" spans="14:15" ht="12.75">
      <c r="N3025" s="164"/>
      <c r="O3025" s="164"/>
    </row>
    <row r="3026" spans="14:15" ht="12.75">
      <c r="N3026" s="164"/>
      <c r="O3026" s="164"/>
    </row>
    <row r="3027" spans="14:15" ht="12.75">
      <c r="N3027" s="164"/>
      <c r="O3027" s="164"/>
    </row>
    <row r="3028" spans="14:15" ht="12.75">
      <c r="N3028" s="164"/>
      <c r="O3028" s="164"/>
    </row>
    <row r="3029" spans="14:15" ht="12.75">
      <c r="N3029" s="164"/>
      <c r="O3029" s="164"/>
    </row>
    <row r="3030" spans="14:15" ht="12.75">
      <c r="N3030" s="164"/>
      <c r="O3030" s="164"/>
    </row>
    <row r="3031" spans="14:15" ht="12.75">
      <c r="N3031" s="164"/>
      <c r="O3031" s="164"/>
    </row>
    <row r="3032" spans="14:15" ht="12.75">
      <c r="N3032" s="164"/>
      <c r="O3032" s="164"/>
    </row>
    <row r="3033" spans="14:15" ht="12.75">
      <c r="N3033" s="164"/>
      <c r="O3033" s="164"/>
    </row>
    <row r="3034" spans="14:15" ht="12.75">
      <c r="N3034" s="164"/>
      <c r="O3034" s="164"/>
    </row>
    <row r="3035" spans="14:15" ht="12.75">
      <c r="N3035" s="164"/>
      <c r="O3035" s="164"/>
    </row>
    <row r="3036" spans="14:15" ht="12.75">
      <c r="N3036" s="164"/>
      <c r="O3036" s="164"/>
    </row>
    <row r="3037" spans="14:15" ht="12.75">
      <c r="N3037" s="164"/>
      <c r="O3037" s="164"/>
    </row>
    <row r="3038" spans="14:15" ht="12.75">
      <c r="N3038" s="164"/>
      <c r="O3038" s="164"/>
    </row>
    <row r="3039" spans="14:15" ht="12.75">
      <c r="N3039" s="164"/>
      <c r="O3039" s="164"/>
    </row>
    <row r="3040" spans="14:15" ht="12.75">
      <c r="N3040" s="164"/>
      <c r="O3040" s="164"/>
    </row>
    <row r="3041" spans="14:15" ht="12.75">
      <c r="N3041" s="164"/>
      <c r="O3041" s="164"/>
    </row>
    <row r="3042" spans="14:15" ht="12.75">
      <c r="N3042" s="164"/>
      <c r="O3042" s="164"/>
    </row>
    <row r="3043" spans="14:15" ht="12.75">
      <c r="N3043" s="164"/>
      <c r="O3043" s="164"/>
    </row>
    <row r="3044" spans="14:15" ht="12.75">
      <c r="N3044" s="164"/>
      <c r="O3044" s="164"/>
    </row>
    <row r="3045" spans="14:15" ht="12.75">
      <c r="N3045" s="164"/>
      <c r="O3045" s="164"/>
    </row>
    <row r="3046" spans="14:15" ht="12.75">
      <c r="N3046" s="164"/>
      <c r="O3046" s="164"/>
    </row>
    <row r="3047" spans="14:15" ht="12.75">
      <c r="N3047" s="164"/>
      <c r="O3047" s="164"/>
    </row>
    <row r="3048" spans="14:15" ht="12.75">
      <c r="N3048" s="164"/>
      <c r="O3048" s="164"/>
    </row>
    <row r="3049" spans="14:15" ht="12.75">
      <c r="N3049" s="164"/>
      <c r="O3049" s="164"/>
    </row>
    <row r="3050" spans="14:15" ht="12.75">
      <c r="N3050" s="164"/>
      <c r="O3050" s="164"/>
    </row>
    <row r="3051" spans="14:15" ht="12.75">
      <c r="N3051" s="164"/>
      <c r="O3051" s="164"/>
    </row>
    <row r="3052" spans="14:15" ht="12.75">
      <c r="N3052" s="164"/>
      <c r="O3052" s="164"/>
    </row>
    <row r="3053" spans="14:15" ht="12.75">
      <c r="N3053" s="164"/>
      <c r="O3053" s="164"/>
    </row>
    <row r="3054" spans="14:15" ht="12.75">
      <c r="N3054" s="164"/>
      <c r="O3054" s="164"/>
    </row>
    <row r="3055" spans="14:15" ht="12.75">
      <c r="N3055" s="164"/>
      <c r="O3055" s="164"/>
    </row>
    <row r="3056" spans="14:15" ht="12.75">
      <c r="N3056" s="164"/>
      <c r="O3056" s="164"/>
    </row>
    <row r="3057" spans="14:15" ht="12.75">
      <c r="N3057" s="164"/>
      <c r="O3057" s="164"/>
    </row>
    <row r="3058" spans="14:15" ht="12.75">
      <c r="N3058" s="164"/>
      <c r="O3058" s="164"/>
    </row>
    <row r="3059" spans="14:15" ht="12.75">
      <c r="N3059" s="164"/>
      <c r="O3059" s="164"/>
    </row>
    <row r="3060" spans="14:15" ht="12.75">
      <c r="N3060" s="164"/>
      <c r="O3060" s="164"/>
    </row>
    <row r="3061" spans="14:15" ht="12.75">
      <c r="N3061" s="164"/>
      <c r="O3061" s="164"/>
    </row>
    <row r="3062" spans="14:15" ht="12.75">
      <c r="N3062" s="164"/>
      <c r="O3062" s="164"/>
    </row>
    <row r="3063" spans="14:15" ht="12.75">
      <c r="N3063" s="164"/>
      <c r="O3063" s="164"/>
    </row>
    <row r="3064" spans="14:15" ht="12.75">
      <c r="N3064" s="164"/>
      <c r="O3064" s="164"/>
    </row>
    <row r="3065" spans="14:15" ht="12.75">
      <c r="N3065" s="164"/>
      <c r="O3065" s="164"/>
    </row>
    <row r="3066" spans="14:15" ht="12.75">
      <c r="N3066" s="164"/>
      <c r="O3066" s="164"/>
    </row>
    <row r="3067" spans="14:15" ht="12.75">
      <c r="N3067" s="164"/>
      <c r="O3067" s="164"/>
    </row>
    <row r="3068" spans="14:15" ht="12.75">
      <c r="N3068" s="164"/>
      <c r="O3068" s="164"/>
    </row>
    <row r="3069" spans="14:15" ht="12.75">
      <c r="N3069" s="164"/>
      <c r="O3069" s="164"/>
    </row>
    <row r="3070" spans="14:15" ht="12.75">
      <c r="N3070" s="164"/>
      <c r="O3070" s="164"/>
    </row>
    <row r="3071" spans="14:15" ht="12.75">
      <c r="N3071" s="164"/>
      <c r="O3071" s="164"/>
    </row>
    <row r="3072" spans="14:15" ht="12.75">
      <c r="N3072" s="164"/>
      <c r="O3072" s="164"/>
    </row>
    <row r="3073" spans="14:15" ht="12.75">
      <c r="N3073" s="164"/>
      <c r="O3073" s="164"/>
    </row>
    <row r="3074" spans="14:15" ht="12.75">
      <c r="N3074" s="164"/>
      <c r="O3074" s="164"/>
    </row>
    <row r="3075" spans="14:15" ht="12.75">
      <c r="N3075" s="164"/>
      <c r="O3075" s="164"/>
    </row>
    <row r="3076" spans="14:15" ht="12.75">
      <c r="N3076" s="164"/>
      <c r="O3076" s="164"/>
    </row>
    <row r="3077" spans="14:15" ht="12.75">
      <c r="N3077" s="164"/>
      <c r="O3077" s="164"/>
    </row>
    <row r="3078" spans="14:15" ht="12.75">
      <c r="N3078" s="164"/>
      <c r="O3078" s="164"/>
    </row>
    <row r="3079" spans="14:15" ht="12.75">
      <c r="N3079" s="164"/>
      <c r="O3079" s="164"/>
    </row>
    <row r="3080" spans="14:15" ht="12.75">
      <c r="N3080" s="164"/>
      <c r="O3080" s="164"/>
    </row>
    <row r="3081" spans="14:15" ht="12.75">
      <c r="N3081" s="164"/>
      <c r="O3081" s="164"/>
    </row>
    <row r="3082" spans="14:15" ht="12.75">
      <c r="N3082" s="164"/>
      <c r="O3082" s="164"/>
    </row>
    <row r="3083" spans="14:15" ht="12.75">
      <c r="N3083" s="164"/>
      <c r="O3083" s="164"/>
    </row>
    <row r="3084" spans="14:15" ht="12.75">
      <c r="N3084" s="164"/>
      <c r="O3084" s="164"/>
    </row>
    <row r="3085" spans="14:15" ht="12.75">
      <c r="N3085" s="164"/>
      <c r="O3085" s="164"/>
    </row>
    <row r="3086" spans="14:15" ht="12.75">
      <c r="N3086" s="164"/>
      <c r="O3086" s="164"/>
    </row>
    <row r="3087" spans="14:15" ht="12.75">
      <c r="N3087" s="164"/>
      <c r="O3087" s="164"/>
    </row>
    <row r="3088" spans="14:15" ht="12.75">
      <c r="N3088" s="164"/>
      <c r="O3088" s="164"/>
    </row>
    <row r="3089" spans="14:15" ht="12.75">
      <c r="N3089" s="164"/>
      <c r="O3089" s="164"/>
    </row>
    <row r="3090" spans="14:15" ht="12.75">
      <c r="N3090" s="164"/>
      <c r="O3090" s="164"/>
    </row>
    <row r="3091" spans="14:15" ht="12.75">
      <c r="N3091" s="164"/>
      <c r="O3091" s="164"/>
    </row>
    <row r="3092" spans="14:15" ht="12.75">
      <c r="N3092" s="164"/>
      <c r="O3092" s="164"/>
    </row>
    <row r="3093" spans="14:15" ht="12.75">
      <c r="N3093" s="164"/>
      <c r="O3093" s="164"/>
    </row>
    <row r="3094" spans="14:15" ht="12.75">
      <c r="N3094" s="164"/>
      <c r="O3094" s="164"/>
    </row>
    <row r="3095" spans="14:15" ht="12.75">
      <c r="N3095" s="164"/>
      <c r="O3095" s="164"/>
    </row>
    <row r="3096" spans="14:15" ht="12.75">
      <c r="N3096" s="164"/>
      <c r="O3096" s="164"/>
    </row>
    <row r="3097" spans="14:15" ht="12.75">
      <c r="N3097" s="164"/>
      <c r="O3097" s="164"/>
    </row>
    <row r="3098" spans="14:15" ht="12.75">
      <c r="N3098" s="164"/>
      <c r="O3098" s="164"/>
    </row>
    <row r="3099" spans="14:15" ht="12.75">
      <c r="N3099" s="164"/>
      <c r="O3099" s="164"/>
    </row>
    <row r="3100" spans="14:15" ht="12.75">
      <c r="N3100" s="164"/>
      <c r="O3100" s="164"/>
    </row>
    <row r="3101" spans="14:15" ht="12.75">
      <c r="N3101" s="164"/>
      <c r="O3101" s="164"/>
    </row>
    <row r="3102" spans="14:15" ht="12.75">
      <c r="N3102" s="164"/>
      <c r="O3102" s="164"/>
    </row>
    <row r="3103" spans="14:15" ht="12.75">
      <c r="N3103" s="164"/>
      <c r="O3103" s="164"/>
    </row>
    <row r="3104" spans="14:15" ht="12.75">
      <c r="N3104" s="164"/>
      <c r="O3104" s="164"/>
    </row>
    <row r="3105" spans="14:15" ht="12.75">
      <c r="N3105" s="164"/>
      <c r="O3105" s="164"/>
    </row>
    <row r="3106" spans="14:15" ht="12.75">
      <c r="N3106" s="164"/>
      <c r="O3106" s="164"/>
    </row>
    <row r="3107" spans="14:15" ht="12.75">
      <c r="N3107" s="164"/>
      <c r="O3107" s="164"/>
    </row>
    <row r="3108" spans="14:15" ht="12.75">
      <c r="N3108" s="164"/>
      <c r="O3108" s="164"/>
    </row>
    <row r="3109" spans="14:15" ht="12.75">
      <c r="N3109" s="164"/>
      <c r="O3109" s="164"/>
    </row>
    <row r="3110" spans="14:15" ht="12.75">
      <c r="N3110" s="164"/>
      <c r="O3110" s="164"/>
    </row>
    <row r="3111" spans="14:15" ht="12.75">
      <c r="N3111" s="164"/>
      <c r="O3111" s="164"/>
    </row>
    <row r="3112" spans="14:15" ht="12.75">
      <c r="N3112" s="164"/>
      <c r="O3112" s="164"/>
    </row>
    <row r="3113" spans="14:15" ht="12.75">
      <c r="N3113" s="164"/>
      <c r="O3113" s="164"/>
    </row>
    <row r="3114" spans="14:15" ht="12.75">
      <c r="N3114" s="164"/>
      <c r="O3114" s="164"/>
    </row>
    <row r="3115" spans="14:15" ht="12.75">
      <c r="N3115" s="164"/>
      <c r="O3115" s="164"/>
    </row>
    <row r="3116" spans="14:15" ht="12.75">
      <c r="N3116" s="164"/>
      <c r="O3116" s="164"/>
    </row>
    <row r="3117" spans="14:15" ht="12.75">
      <c r="N3117" s="164"/>
      <c r="O3117" s="164"/>
    </row>
    <row r="3118" spans="14:15" ht="12.75">
      <c r="N3118" s="164"/>
      <c r="O3118" s="164"/>
    </row>
    <row r="3119" spans="14:15" ht="12.75">
      <c r="N3119" s="164"/>
      <c r="O3119" s="164"/>
    </row>
    <row r="3120" spans="14:15" ht="12.75">
      <c r="N3120" s="164"/>
      <c r="O3120" s="164"/>
    </row>
    <row r="3121" spans="14:15" ht="12.75">
      <c r="N3121" s="164"/>
      <c r="O3121" s="164"/>
    </row>
    <row r="3122" spans="14:15" ht="12.75">
      <c r="N3122" s="164"/>
      <c r="O3122" s="164"/>
    </row>
    <row r="3123" spans="14:15" ht="12.75">
      <c r="N3123" s="164"/>
      <c r="O3123" s="164"/>
    </row>
    <row r="3124" spans="14:15" ht="12.75">
      <c r="N3124" s="164"/>
      <c r="O3124" s="164"/>
    </row>
    <row r="3125" spans="14:15" ht="12.75">
      <c r="N3125" s="164"/>
      <c r="O3125" s="164"/>
    </row>
    <row r="3126" spans="14:15" ht="12.75">
      <c r="N3126" s="164"/>
      <c r="O3126" s="164"/>
    </row>
    <row r="3127" spans="14:15" ht="12.75">
      <c r="N3127" s="164"/>
      <c r="O3127" s="164"/>
    </row>
    <row r="3128" spans="14:15" ht="12.75">
      <c r="N3128" s="164"/>
      <c r="O3128" s="164"/>
    </row>
    <row r="3129" spans="14:15" ht="12.75">
      <c r="N3129" s="164"/>
      <c r="O3129" s="164"/>
    </row>
    <row r="3130" spans="14:15" ht="12.75">
      <c r="N3130" s="164"/>
      <c r="O3130" s="164"/>
    </row>
    <row r="3131" spans="14:15" ht="12.75">
      <c r="N3131" s="164"/>
      <c r="O3131" s="164"/>
    </row>
    <row r="3132" spans="14:15" ht="12.75">
      <c r="N3132" s="164"/>
      <c r="O3132" s="164"/>
    </row>
    <row r="3133" spans="14:15" ht="12.75">
      <c r="N3133" s="164"/>
      <c r="O3133" s="164"/>
    </row>
    <row r="3134" spans="14:15" ht="12.75">
      <c r="N3134" s="164"/>
      <c r="O3134" s="164"/>
    </row>
    <row r="3135" spans="14:15" ht="12.75">
      <c r="N3135" s="164"/>
      <c r="O3135" s="164"/>
    </row>
    <row r="3136" spans="14:15" ht="12.75">
      <c r="N3136" s="164"/>
      <c r="O3136" s="164"/>
    </row>
    <row r="3137" spans="14:15" ht="12.75">
      <c r="N3137" s="164"/>
      <c r="O3137" s="164"/>
    </row>
    <row r="3138" spans="14:15" ht="12.75">
      <c r="N3138" s="164"/>
      <c r="O3138" s="164"/>
    </row>
    <row r="3139" spans="14:15" ht="12.75">
      <c r="N3139" s="164"/>
      <c r="O3139" s="164"/>
    </row>
    <row r="3140" spans="14:15" ht="12.75">
      <c r="N3140" s="164"/>
      <c r="O3140" s="164"/>
    </row>
    <row r="3141" spans="14:15" ht="12.75">
      <c r="N3141" s="164"/>
      <c r="O3141" s="164"/>
    </row>
    <row r="3142" spans="14:15" ht="12.75">
      <c r="N3142" s="164"/>
      <c r="O3142" s="164"/>
    </row>
    <row r="3143" spans="14:15" ht="12.75">
      <c r="N3143" s="164"/>
      <c r="O3143" s="164"/>
    </row>
    <row r="3144" spans="14:15" ht="12.75">
      <c r="N3144" s="164"/>
      <c r="O3144" s="164"/>
    </row>
    <row r="3145" spans="14:15" ht="12.75">
      <c r="N3145" s="164"/>
      <c r="O3145" s="164"/>
    </row>
    <row r="3146" spans="14:15" ht="12.75">
      <c r="N3146" s="164"/>
      <c r="O3146" s="164"/>
    </row>
    <row r="3147" spans="14:15" ht="12.75">
      <c r="N3147" s="164"/>
      <c r="O3147" s="164"/>
    </row>
    <row r="3148" spans="14:15" ht="12.75">
      <c r="N3148" s="164"/>
      <c r="O3148" s="164"/>
    </row>
    <row r="3149" spans="14:15" ht="12.75">
      <c r="N3149" s="164"/>
      <c r="O3149" s="164"/>
    </row>
    <row r="3150" spans="14:15" ht="12.75">
      <c r="N3150" s="164"/>
      <c r="O3150" s="164"/>
    </row>
    <row r="3151" spans="14:15" ht="12.75">
      <c r="N3151" s="164"/>
      <c r="O3151" s="164"/>
    </row>
    <row r="3152" spans="14:15" ht="12.75">
      <c r="N3152" s="164"/>
      <c r="O3152" s="164"/>
    </row>
    <row r="3153" spans="14:15" ht="12.75">
      <c r="N3153" s="164"/>
      <c r="O3153" s="164"/>
    </row>
    <row r="3154" spans="14:15" ht="12.75">
      <c r="N3154" s="164"/>
      <c r="O3154" s="164"/>
    </row>
    <row r="3155" spans="14:15" ht="12.75">
      <c r="N3155" s="164"/>
      <c r="O3155" s="164"/>
    </row>
    <row r="3156" spans="14:15" ht="12.75">
      <c r="N3156" s="164"/>
      <c r="O3156" s="164"/>
    </row>
    <row r="3157" spans="14:15" ht="12.75">
      <c r="N3157" s="164"/>
      <c r="O3157" s="164"/>
    </row>
    <row r="3158" spans="14:15" ht="12.75">
      <c r="N3158" s="164"/>
      <c r="O3158" s="164"/>
    </row>
    <row r="3159" spans="14:15" ht="12.75">
      <c r="N3159" s="164"/>
      <c r="O3159" s="164"/>
    </row>
    <row r="3160" spans="14:15" ht="12.75">
      <c r="N3160" s="164"/>
      <c r="O3160" s="164"/>
    </row>
    <row r="3161" spans="14:15" ht="12.75">
      <c r="N3161" s="164"/>
      <c r="O3161" s="164"/>
    </row>
    <row r="3162" spans="14:15" ht="12.75">
      <c r="N3162" s="164"/>
      <c r="O3162" s="164"/>
    </row>
    <row r="3163" spans="14:15" ht="12.75">
      <c r="N3163" s="164"/>
      <c r="O3163" s="164"/>
    </row>
    <row r="3164" spans="14:15" ht="12.75">
      <c r="N3164" s="164"/>
      <c r="O3164" s="164"/>
    </row>
    <row r="3165" spans="14:15" ht="12.75">
      <c r="N3165" s="164"/>
      <c r="O3165" s="164"/>
    </row>
    <row r="3166" spans="14:15" ht="12.75">
      <c r="N3166" s="164"/>
      <c r="O3166" s="164"/>
    </row>
    <row r="3167" spans="14:15" ht="12.75">
      <c r="N3167" s="164"/>
      <c r="O3167" s="164"/>
    </row>
    <row r="3168" spans="14:15" ht="12.75">
      <c r="N3168" s="164"/>
      <c r="O3168" s="164"/>
    </row>
    <row r="3169" spans="14:15" ht="12.75">
      <c r="N3169" s="164"/>
      <c r="O3169" s="164"/>
    </row>
    <row r="3170" spans="14:15" ht="12.75">
      <c r="N3170" s="164"/>
      <c r="O3170" s="164"/>
    </row>
    <row r="3171" spans="14:15" ht="12.75">
      <c r="N3171" s="164"/>
      <c r="O3171" s="164"/>
    </row>
    <row r="3172" spans="14:15" ht="12.75">
      <c r="N3172" s="164"/>
      <c r="O3172" s="164"/>
    </row>
    <row r="3173" spans="14:15" ht="12.75">
      <c r="N3173" s="164"/>
      <c r="O3173" s="164"/>
    </row>
    <row r="3174" spans="14:15" ht="12.75">
      <c r="N3174" s="164"/>
      <c r="O3174" s="164"/>
    </row>
    <row r="3175" spans="14:15" ht="12.75">
      <c r="N3175" s="164"/>
      <c r="O3175" s="164"/>
    </row>
    <row r="3176" spans="14:15" ht="12.75">
      <c r="N3176" s="164"/>
      <c r="O3176" s="164"/>
    </row>
    <row r="3177" spans="14:15" ht="12.75">
      <c r="N3177" s="164"/>
      <c r="O3177" s="164"/>
    </row>
    <row r="3178" spans="14:15" ht="12.75">
      <c r="N3178" s="164"/>
      <c r="O3178" s="164"/>
    </row>
    <row r="3179" spans="14:15" ht="12.75">
      <c r="N3179" s="164"/>
      <c r="O3179" s="164"/>
    </row>
    <row r="3180" spans="14:15" ht="12.75">
      <c r="N3180" s="164"/>
      <c r="O3180" s="164"/>
    </row>
    <row r="3181" spans="14:15" ht="12.75">
      <c r="N3181" s="164"/>
      <c r="O3181" s="164"/>
    </row>
    <row r="3182" spans="14:15" ht="12.75">
      <c r="N3182" s="164"/>
      <c r="O3182" s="164"/>
    </row>
    <row r="3183" spans="14:15" ht="12.75">
      <c r="N3183" s="164"/>
      <c r="O3183" s="164"/>
    </row>
    <row r="3184" spans="14:15" ht="12.75">
      <c r="N3184" s="164"/>
      <c r="O3184" s="164"/>
    </row>
    <row r="3185" spans="14:15" ht="12.75">
      <c r="N3185" s="164"/>
      <c r="O3185" s="164"/>
    </row>
    <row r="3186" spans="14:15" ht="12.75">
      <c r="N3186" s="164"/>
      <c r="O3186" s="164"/>
    </row>
    <row r="3187" spans="14:15" ht="12.75">
      <c r="N3187" s="164"/>
      <c r="O3187" s="164"/>
    </row>
    <row r="3188" spans="14:15" ht="12.75">
      <c r="N3188" s="164"/>
      <c r="O3188" s="164"/>
    </row>
    <row r="3189" spans="14:15" ht="12.75">
      <c r="N3189" s="164"/>
      <c r="O3189" s="164"/>
    </row>
    <row r="3190" spans="14:15" ht="12.75">
      <c r="N3190" s="164"/>
      <c r="O3190" s="164"/>
    </row>
    <row r="3191" spans="14:15" ht="12.75">
      <c r="N3191" s="164"/>
      <c r="O3191" s="164"/>
    </row>
    <row r="3192" spans="14:15" ht="12.75">
      <c r="N3192" s="164"/>
      <c r="O3192" s="164"/>
    </row>
    <row r="3193" spans="14:15" ht="12.75">
      <c r="N3193" s="164"/>
      <c r="O3193" s="164"/>
    </row>
    <row r="3194" spans="14:15" ht="12.75">
      <c r="N3194" s="164"/>
      <c r="O3194" s="164"/>
    </row>
    <row r="3195" spans="14:15" ht="12.75">
      <c r="N3195" s="164"/>
      <c r="O3195" s="164"/>
    </row>
    <row r="3196" spans="14:15" ht="12.75">
      <c r="N3196" s="164"/>
      <c r="O3196" s="164"/>
    </row>
    <row r="3197" spans="14:15" ht="12.75">
      <c r="N3197" s="164"/>
      <c r="O3197" s="164"/>
    </row>
    <row r="3198" spans="14:15" ht="12.75">
      <c r="N3198" s="164"/>
      <c r="O3198" s="164"/>
    </row>
    <row r="3199" spans="14:15" ht="12.75">
      <c r="N3199" s="164"/>
      <c r="O3199" s="164"/>
    </row>
    <row r="3200" spans="14:15" ht="12.75">
      <c r="N3200" s="164"/>
      <c r="O3200" s="164"/>
    </row>
    <row r="3201" spans="14:15" ht="12.75">
      <c r="N3201" s="164"/>
      <c r="O3201" s="164"/>
    </row>
    <row r="3202" spans="14:15" ht="12.75">
      <c r="N3202" s="164"/>
      <c r="O3202" s="164"/>
    </row>
    <row r="3203" spans="14:15" ht="12.75">
      <c r="N3203" s="164"/>
      <c r="O3203" s="164"/>
    </row>
    <row r="3204" spans="14:15" ht="12.75">
      <c r="N3204" s="164"/>
      <c r="O3204" s="164"/>
    </row>
    <row r="3205" spans="14:15" ht="12.75">
      <c r="N3205" s="164"/>
      <c r="O3205" s="164"/>
    </row>
    <row r="3206" spans="14:15" ht="12.75">
      <c r="N3206" s="164"/>
      <c r="O3206" s="164"/>
    </row>
    <row r="3207" spans="14:15" ht="12.75">
      <c r="N3207" s="164"/>
      <c r="O3207" s="164"/>
    </row>
    <row r="3208" spans="14:15" ht="12.75">
      <c r="N3208" s="164"/>
      <c r="O3208" s="164"/>
    </row>
    <row r="3209" spans="14:15" ht="12.75">
      <c r="N3209" s="164"/>
      <c r="O3209" s="164"/>
    </row>
    <row r="3210" spans="14:15" ht="12.75">
      <c r="N3210" s="164"/>
      <c r="O3210" s="164"/>
    </row>
    <row r="3211" spans="14:15" ht="12.75">
      <c r="N3211" s="164"/>
      <c r="O3211" s="164"/>
    </row>
    <row r="3212" spans="14:15" ht="12.75">
      <c r="N3212" s="164"/>
      <c r="O3212" s="164"/>
    </row>
    <row r="3213" spans="14:15" ht="12.75">
      <c r="N3213" s="164"/>
      <c r="O3213" s="164"/>
    </row>
    <row r="3214" spans="14:15" ht="12.75">
      <c r="N3214" s="164"/>
      <c r="O3214" s="164"/>
    </row>
    <row r="3215" spans="14:15" ht="12.75">
      <c r="N3215" s="164"/>
      <c r="O3215" s="164"/>
    </row>
    <row r="3216" spans="14:15" ht="12.75">
      <c r="N3216" s="164"/>
      <c r="O3216" s="164"/>
    </row>
    <row r="3217" spans="14:15" ht="12.75">
      <c r="N3217" s="164"/>
      <c r="O3217" s="164"/>
    </row>
    <row r="3218" spans="14:15" ht="12.75">
      <c r="N3218" s="164"/>
      <c r="O3218" s="164"/>
    </row>
    <row r="3219" spans="14:15" ht="12.75">
      <c r="N3219" s="164"/>
      <c r="O3219" s="164"/>
    </row>
    <row r="3220" spans="14:15" ht="12.75">
      <c r="N3220" s="164"/>
      <c r="O3220" s="164"/>
    </row>
    <row r="3221" spans="14:15" ht="12.75">
      <c r="N3221" s="164"/>
      <c r="O3221" s="164"/>
    </row>
    <row r="3222" spans="14:15" ht="12.75">
      <c r="N3222" s="164"/>
      <c r="O3222" s="164"/>
    </row>
    <row r="3223" spans="14:15" ht="12.75">
      <c r="N3223" s="164"/>
      <c r="O3223" s="164"/>
    </row>
    <row r="3224" spans="14:15" ht="12.75">
      <c r="N3224" s="164"/>
      <c r="O3224" s="164"/>
    </row>
    <row r="3225" spans="14:15" ht="12.75">
      <c r="N3225" s="164"/>
      <c r="O3225" s="164"/>
    </row>
    <row r="3226" spans="14:15" ht="12.75">
      <c r="N3226" s="164"/>
      <c r="O3226" s="164"/>
    </row>
    <row r="3227" spans="14:15" ht="12.75">
      <c r="N3227" s="164"/>
      <c r="O3227" s="164"/>
    </row>
    <row r="3228" spans="14:15" ht="12.75">
      <c r="N3228" s="164"/>
      <c r="O3228" s="164"/>
    </row>
    <row r="3229" spans="14:15" ht="12.75">
      <c r="N3229" s="164"/>
      <c r="O3229" s="164"/>
    </row>
    <row r="3230" spans="14:15" ht="12.75">
      <c r="N3230" s="164"/>
      <c r="O3230" s="164"/>
    </row>
    <row r="3231" spans="14:15" ht="12.75">
      <c r="N3231" s="164"/>
      <c r="O3231" s="164"/>
    </row>
    <row r="3232" spans="14:15" ht="12.75">
      <c r="N3232" s="164"/>
      <c r="O3232" s="164"/>
    </row>
    <row r="3233" spans="14:15" ht="12.75">
      <c r="N3233" s="164"/>
      <c r="O3233" s="164"/>
    </row>
    <row r="3234" spans="14:15" ht="12.75">
      <c r="N3234" s="164"/>
      <c r="O3234" s="164"/>
    </row>
    <row r="3235" spans="14:15" ht="12.75">
      <c r="N3235" s="164"/>
      <c r="O3235" s="164"/>
    </row>
    <row r="3236" spans="14:15" ht="12.75">
      <c r="N3236" s="164"/>
      <c r="O3236" s="164"/>
    </row>
    <row r="3237" spans="14:15" ht="12.75">
      <c r="N3237" s="164"/>
      <c r="O3237" s="164"/>
    </row>
    <row r="3238" spans="14:15" ht="12.75">
      <c r="N3238" s="164"/>
      <c r="O3238" s="164"/>
    </row>
    <row r="3239" spans="14:15" ht="12.75">
      <c r="N3239" s="164"/>
      <c r="O3239" s="164"/>
    </row>
    <row r="3240" spans="14:15" ht="12.75">
      <c r="N3240" s="164"/>
      <c r="O3240" s="164"/>
    </row>
    <row r="3241" spans="14:15" ht="12.75">
      <c r="N3241" s="164"/>
      <c r="O3241" s="164"/>
    </row>
    <row r="3242" spans="14:15" ht="12.75">
      <c r="N3242" s="164"/>
      <c r="O3242" s="164"/>
    </row>
    <row r="3243" spans="14:15" ht="12.75">
      <c r="N3243" s="164"/>
      <c r="O3243" s="164"/>
    </row>
    <row r="3244" spans="14:15" ht="12.75">
      <c r="N3244" s="164"/>
      <c r="O3244" s="164"/>
    </row>
    <row r="3245" spans="14:15" ht="12.75">
      <c r="N3245" s="164"/>
      <c r="O3245" s="164"/>
    </row>
    <row r="3246" spans="14:15" ht="12.75">
      <c r="N3246" s="164"/>
      <c r="O3246" s="164"/>
    </row>
    <row r="3247" spans="14:15" ht="12.75">
      <c r="N3247" s="164"/>
      <c r="O3247" s="164"/>
    </row>
    <row r="3248" spans="14:15" ht="12.75">
      <c r="N3248" s="164"/>
      <c r="O3248" s="164"/>
    </row>
    <row r="3249" spans="14:15" ht="12.75">
      <c r="N3249" s="164"/>
      <c r="O3249" s="164"/>
    </row>
    <row r="3250" spans="14:15" ht="12.75">
      <c r="N3250" s="164"/>
      <c r="O3250" s="164"/>
    </row>
    <row r="3251" spans="14:15" ht="12.75">
      <c r="N3251" s="164"/>
      <c r="O3251" s="164"/>
    </row>
    <row r="3252" spans="14:15" ht="12.75">
      <c r="N3252" s="164"/>
      <c r="O3252" s="164"/>
    </row>
    <row r="3253" spans="14:15" ht="12.75">
      <c r="N3253" s="164"/>
      <c r="O3253" s="164"/>
    </row>
    <row r="3254" spans="14:15" ht="12.75">
      <c r="N3254" s="164"/>
      <c r="O3254" s="164"/>
    </row>
    <row r="3255" spans="14:15" ht="12.75">
      <c r="N3255" s="164"/>
      <c r="O3255" s="164"/>
    </row>
    <row r="3256" spans="14:15" ht="12.75">
      <c r="N3256" s="164"/>
      <c r="O3256" s="164"/>
    </row>
    <row r="3257" spans="14:15" ht="12.75">
      <c r="N3257" s="164"/>
      <c r="O3257" s="164"/>
    </row>
    <row r="3258" spans="14:15" ht="12.75">
      <c r="N3258" s="164"/>
      <c r="O3258" s="164"/>
    </row>
    <row r="3259" spans="14:15" ht="12.75">
      <c r="N3259" s="164"/>
      <c r="O3259" s="164"/>
    </row>
    <row r="3260" spans="14:15" ht="12.75">
      <c r="N3260" s="164"/>
      <c r="O3260" s="164"/>
    </row>
    <row r="3261" spans="14:15" ht="12.75">
      <c r="N3261" s="164"/>
      <c r="O3261" s="164"/>
    </row>
    <row r="3262" spans="14:15" ht="12.75">
      <c r="N3262" s="164"/>
      <c r="O3262" s="164"/>
    </row>
    <row r="3263" spans="14:15" ht="12.75">
      <c r="N3263" s="164"/>
      <c r="O3263" s="164"/>
    </row>
    <row r="3264" spans="14:15" ht="12.75">
      <c r="N3264" s="164"/>
      <c r="O3264" s="164"/>
    </row>
    <row r="3265" spans="14:15" ht="12.75">
      <c r="N3265" s="164"/>
      <c r="O3265" s="164"/>
    </row>
    <row r="3266" spans="14:15" ht="12.75">
      <c r="N3266" s="164"/>
      <c r="O3266" s="164"/>
    </row>
    <row r="3267" spans="14:15" ht="12.75">
      <c r="N3267" s="164"/>
      <c r="O3267" s="164"/>
    </row>
    <row r="3268" spans="14:15" ht="12.75">
      <c r="N3268" s="164"/>
      <c r="O3268" s="164"/>
    </row>
    <row r="3269" spans="14:15" ht="12.75">
      <c r="N3269" s="164"/>
      <c r="O3269" s="164"/>
    </row>
    <row r="3270" spans="14:15" ht="12.75">
      <c r="N3270" s="164"/>
      <c r="O3270" s="164"/>
    </row>
    <row r="3271" spans="14:15" ht="12.75">
      <c r="N3271" s="164"/>
      <c r="O3271" s="164"/>
    </row>
    <row r="3272" spans="14:15" ht="12.75">
      <c r="N3272" s="164"/>
      <c r="O3272" s="164"/>
    </row>
    <row r="3273" spans="14:15" ht="12.75">
      <c r="N3273" s="164"/>
      <c r="O3273" s="164"/>
    </row>
    <row r="3274" spans="14:15" ht="12.75">
      <c r="N3274" s="164"/>
      <c r="O3274" s="164"/>
    </row>
    <row r="3275" spans="14:15" ht="12.75">
      <c r="N3275" s="164"/>
      <c r="O3275" s="164"/>
    </row>
    <row r="3276" spans="14:15" ht="12.75">
      <c r="N3276" s="164"/>
      <c r="O3276" s="164"/>
    </row>
    <row r="3277" spans="14:15" ht="12.75">
      <c r="N3277" s="164"/>
      <c r="O3277" s="164"/>
    </row>
    <row r="3278" spans="14:15" ht="12.75">
      <c r="N3278" s="164"/>
      <c r="O3278" s="164"/>
    </row>
    <row r="3279" spans="14:15" ht="12.75">
      <c r="N3279" s="164"/>
      <c r="O3279" s="164"/>
    </row>
    <row r="3280" spans="14:15" ht="12.75">
      <c r="N3280" s="164"/>
      <c r="O3280" s="164"/>
    </row>
    <row r="3281" spans="14:15" ht="12.75">
      <c r="N3281" s="164"/>
      <c r="O3281" s="164"/>
    </row>
    <row r="3282" spans="14:15" ht="12.75">
      <c r="N3282" s="164"/>
      <c r="O3282" s="164"/>
    </row>
    <row r="3283" spans="14:15" ht="12.75">
      <c r="N3283" s="164"/>
      <c r="O3283" s="164"/>
    </row>
    <row r="3284" spans="14:15" ht="12.75">
      <c r="N3284" s="164"/>
      <c r="O3284" s="164"/>
    </row>
    <row r="3285" spans="14:15" ht="12.75">
      <c r="N3285" s="164"/>
      <c r="O3285" s="164"/>
    </row>
    <row r="3286" spans="14:15" ht="12.75">
      <c r="N3286" s="164"/>
      <c r="O3286" s="164"/>
    </row>
    <row r="3287" spans="14:15" ht="12.75">
      <c r="N3287" s="164"/>
      <c r="O3287" s="164"/>
    </row>
    <row r="3288" spans="14:15" ht="12.75">
      <c r="N3288" s="164"/>
      <c r="O3288" s="164"/>
    </row>
    <row r="3289" spans="14:15" ht="12.75">
      <c r="N3289" s="164"/>
      <c r="O3289" s="164"/>
    </row>
    <row r="3290" spans="14:15" ht="12.75">
      <c r="N3290" s="164"/>
      <c r="O3290" s="164"/>
    </row>
    <row r="3291" spans="14:15" ht="12.75">
      <c r="N3291" s="164"/>
      <c r="O3291" s="164"/>
    </row>
    <row r="3292" spans="14:15" ht="12.75">
      <c r="N3292" s="164"/>
      <c r="O3292" s="164"/>
    </row>
    <row r="3293" spans="14:15" ht="12.75">
      <c r="N3293" s="164"/>
      <c r="O3293" s="164"/>
    </row>
    <row r="3294" spans="14:15" ht="12.75">
      <c r="N3294" s="164"/>
      <c r="O3294" s="164"/>
    </row>
    <row r="3295" spans="14:15" ht="12.75">
      <c r="N3295" s="164"/>
      <c r="O3295" s="164"/>
    </row>
    <row r="3296" spans="14:15" ht="12.75">
      <c r="N3296" s="164"/>
      <c r="O3296" s="164"/>
    </row>
    <row r="3297" spans="14:15" ht="12.75">
      <c r="N3297" s="164"/>
      <c r="O3297" s="164"/>
    </row>
    <row r="3298" spans="14:15" ht="12.75">
      <c r="N3298" s="164"/>
      <c r="O3298" s="164"/>
    </row>
    <row r="3299" spans="14:15" ht="12.75">
      <c r="N3299" s="164"/>
      <c r="O3299" s="164"/>
    </row>
    <row r="3300" spans="14:15" ht="12.75">
      <c r="N3300" s="164"/>
      <c r="O3300" s="164"/>
    </row>
    <row r="3301" spans="14:15" ht="12.75">
      <c r="N3301" s="164"/>
      <c r="O3301" s="164"/>
    </row>
    <row r="3302" spans="14:15" ht="12.75">
      <c r="N3302" s="164"/>
      <c r="O3302" s="164"/>
    </row>
    <row r="3303" spans="14:15" ht="12.75">
      <c r="N3303" s="164"/>
      <c r="O3303" s="164"/>
    </row>
    <row r="3304" spans="14:15" ht="12.75">
      <c r="N3304" s="164"/>
      <c r="O3304" s="164"/>
    </row>
    <row r="3305" spans="14:15" ht="12.75">
      <c r="N3305" s="164"/>
      <c r="O3305" s="164"/>
    </row>
    <row r="3306" spans="14:15" ht="12.75">
      <c r="N3306" s="164"/>
      <c r="O3306" s="164"/>
    </row>
    <row r="3307" spans="14:15" ht="12.75">
      <c r="N3307" s="164"/>
      <c r="O3307" s="164"/>
    </row>
    <row r="3308" spans="14:15" ht="12.75">
      <c r="N3308" s="164"/>
      <c r="O3308" s="164"/>
    </row>
    <row r="3309" spans="14:15" ht="12.75">
      <c r="N3309" s="164"/>
      <c r="O3309" s="164"/>
    </row>
    <row r="3310" spans="14:15" ht="12.75">
      <c r="N3310" s="164"/>
      <c r="O3310" s="164"/>
    </row>
    <row r="3311" spans="14:15" ht="12.75">
      <c r="N3311" s="164"/>
      <c r="O3311" s="164"/>
    </row>
    <row r="3312" spans="14:15" ht="12.75">
      <c r="N3312" s="164"/>
      <c r="O3312" s="164"/>
    </row>
    <row r="3313" spans="14:15" ht="12.75">
      <c r="N3313" s="164"/>
      <c r="O3313" s="164"/>
    </row>
    <row r="3314" spans="14:15" ht="12.75">
      <c r="N3314" s="164"/>
      <c r="O3314" s="164"/>
    </row>
    <row r="3315" spans="14:15" ht="12.75">
      <c r="N3315" s="164"/>
      <c r="O3315" s="164"/>
    </row>
    <row r="3316" spans="14:15" ht="12.75">
      <c r="N3316" s="164"/>
      <c r="O3316" s="164"/>
    </row>
    <row r="3317" spans="14:15" ht="12.75">
      <c r="N3317" s="164"/>
      <c r="O3317" s="164"/>
    </row>
    <row r="3318" spans="14:15" ht="12.75">
      <c r="N3318" s="164"/>
      <c r="O3318" s="164"/>
    </row>
    <row r="3319" spans="14:15" ht="12.75">
      <c r="N3319" s="164"/>
      <c r="O3319" s="164"/>
    </row>
    <row r="3320" spans="14:15" ht="12.75">
      <c r="N3320" s="164"/>
      <c r="O3320" s="164"/>
    </row>
    <row r="3321" spans="14:15" ht="12.75">
      <c r="N3321" s="164"/>
      <c r="O3321" s="164"/>
    </row>
    <row r="3322" spans="14:15" ht="12.75">
      <c r="N3322" s="164"/>
      <c r="O3322" s="164"/>
    </row>
    <row r="3323" spans="14:15" ht="12.75">
      <c r="N3323" s="164"/>
      <c r="O3323" s="164"/>
    </row>
    <row r="3324" spans="14:15" ht="12.75">
      <c r="N3324" s="164"/>
      <c r="O3324" s="164"/>
    </row>
    <row r="3325" spans="14:15" ht="12.75">
      <c r="N3325" s="164"/>
      <c r="O3325" s="164"/>
    </row>
    <row r="3326" spans="14:15" ht="12.75">
      <c r="N3326" s="164"/>
      <c r="O3326" s="164"/>
    </row>
    <row r="3327" spans="14:15" ht="12.75">
      <c r="N3327" s="164"/>
      <c r="O3327" s="164"/>
    </row>
    <row r="3328" spans="14:15" ht="12.75">
      <c r="N3328" s="164"/>
      <c r="O3328" s="164"/>
    </row>
    <row r="3329" spans="14:15" ht="12.75">
      <c r="N3329" s="164"/>
      <c r="O3329" s="164"/>
    </row>
    <row r="3330" spans="14:15" ht="12.75">
      <c r="N3330" s="164"/>
      <c r="O3330" s="164"/>
    </row>
    <row r="3331" spans="14:15" ht="12.75">
      <c r="N3331" s="164"/>
      <c r="O3331" s="164"/>
    </row>
    <row r="3332" spans="14:15" ht="12.75">
      <c r="N3332" s="164"/>
      <c r="O3332" s="164"/>
    </row>
    <row r="3333" spans="14:15" ht="12.75">
      <c r="N3333" s="164"/>
      <c r="O3333" s="164"/>
    </row>
    <row r="3334" spans="14:15" ht="12.75">
      <c r="N3334" s="164"/>
      <c r="O3334" s="164"/>
    </row>
    <row r="3335" spans="14:15" ht="12.75">
      <c r="N3335" s="164"/>
      <c r="O3335" s="164"/>
    </row>
    <row r="3336" spans="14:15" ht="12.75">
      <c r="N3336" s="164"/>
      <c r="O3336" s="164"/>
    </row>
    <row r="3337" spans="14:15" ht="12.75">
      <c r="N3337" s="164"/>
      <c r="O3337" s="164"/>
    </row>
    <row r="3338" spans="14:15" ht="12.75">
      <c r="N3338" s="164"/>
      <c r="O3338" s="164"/>
    </row>
    <row r="3339" spans="14:15" ht="12.75">
      <c r="N3339" s="164"/>
      <c r="O3339" s="164"/>
    </row>
    <row r="3340" spans="14:15" ht="12.75">
      <c r="N3340" s="164"/>
      <c r="O3340" s="164"/>
    </row>
    <row r="3341" spans="14:15" ht="12.75">
      <c r="N3341" s="164"/>
      <c r="O3341" s="164"/>
    </row>
    <row r="3342" spans="14:15" ht="12.75">
      <c r="N3342" s="164"/>
      <c r="O3342" s="164"/>
    </row>
    <row r="3343" spans="14:15" ht="12.75">
      <c r="N3343" s="164"/>
      <c r="O3343" s="164"/>
    </row>
    <row r="3344" spans="14:15" ht="12.75">
      <c r="N3344" s="164"/>
      <c r="O3344" s="164"/>
    </row>
    <row r="3345" spans="14:15" ht="12.75">
      <c r="N3345" s="164"/>
      <c r="O3345" s="164"/>
    </row>
    <row r="3346" spans="14:15" ht="12.75">
      <c r="N3346" s="164"/>
      <c r="O3346" s="164"/>
    </row>
    <row r="3347" spans="14:15" ht="12.75">
      <c r="N3347" s="164"/>
      <c r="O3347" s="164"/>
    </row>
    <row r="3348" spans="14:15" ht="12.75">
      <c r="N3348" s="164"/>
      <c r="O3348" s="164"/>
    </row>
    <row r="3349" spans="14:15" ht="12.75">
      <c r="N3349" s="164"/>
      <c r="O3349" s="164"/>
    </row>
    <row r="3350" spans="14:15" ht="12.75">
      <c r="N3350" s="164"/>
      <c r="O3350" s="164"/>
    </row>
    <row r="3351" spans="14:15" ht="12.75">
      <c r="N3351" s="164"/>
      <c r="O3351" s="164"/>
    </row>
    <row r="3352" spans="14:15" ht="12.75">
      <c r="N3352" s="164"/>
      <c r="O3352" s="164"/>
    </row>
    <row r="3353" spans="14:15" ht="12.75">
      <c r="N3353" s="164"/>
      <c r="O3353" s="164"/>
    </row>
    <row r="3354" spans="14:15" ht="12.75">
      <c r="N3354" s="164"/>
      <c r="O3354" s="164"/>
    </row>
    <row r="3355" spans="14:15" ht="12.75">
      <c r="N3355" s="164"/>
      <c r="O3355" s="164"/>
    </row>
    <row r="3356" spans="14:15" ht="12.75">
      <c r="N3356" s="164"/>
      <c r="O3356" s="164"/>
    </row>
    <row r="3357" spans="14:15" ht="12.75">
      <c r="N3357" s="164"/>
      <c r="O3357" s="164"/>
    </row>
    <row r="3358" spans="14:15" ht="12.75">
      <c r="N3358" s="164"/>
      <c r="O3358" s="164"/>
    </row>
    <row r="3359" spans="14:15" ht="12.75">
      <c r="N3359" s="164"/>
      <c r="O3359" s="164"/>
    </row>
    <row r="3360" spans="14:15" ht="12.75">
      <c r="N3360" s="164"/>
      <c r="O3360" s="164"/>
    </row>
    <row r="3361" spans="14:15" ht="12.75">
      <c r="N3361" s="164"/>
      <c r="O3361" s="164"/>
    </row>
    <row r="3362" spans="14:15" ht="12.75">
      <c r="N3362" s="164"/>
      <c r="O3362" s="164"/>
    </row>
    <row r="3363" spans="14:15" ht="12.75">
      <c r="N3363" s="164"/>
      <c r="O3363" s="164"/>
    </row>
    <row r="3364" spans="14:15" ht="12.75">
      <c r="N3364" s="164"/>
      <c r="O3364" s="164"/>
    </row>
    <row r="3365" spans="14:15" ht="12.75">
      <c r="N3365" s="164"/>
      <c r="O3365" s="164"/>
    </row>
    <row r="3366" spans="14:15" ht="12.75">
      <c r="N3366" s="164"/>
      <c r="O3366" s="164"/>
    </row>
    <row r="3367" spans="14:15" ht="12.75">
      <c r="N3367" s="164"/>
      <c r="O3367" s="164"/>
    </row>
    <row r="3368" spans="14:15" ht="12.75">
      <c r="N3368" s="164"/>
      <c r="O3368" s="164"/>
    </row>
    <row r="3369" spans="14:15" ht="12.75">
      <c r="N3369" s="164"/>
      <c r="O3369" s="164"/>
    </row>
    <row r="3370" spans="14:15" ht="12.75">
      <c r="N3370" s="164"/>
      <c r="O3370" s="164"/>
    </row>
    <row r="3371" spans="14:15" ht="12.75">
      <c r="N3371" s="164"/>
      <c r="O3371" s="164"/>
    </row>
    <row r="3372" spans="14:15" ht="12.75">
      <c r="N3372" s="164"/>
      <c r="O3372" s="164"/>
    </row>
    <row r="3373" spans="14:15" ht="12.75">
      <c r="N3373" s="164"/>
      <c r="O3373" s="164"/>
    </row>
    <row r="3374" spans="14:15" ht="12.75">
      <c r="N3374" s="164"/>
      <c r="O3374" s="164"/>
    </row>
    <row r="3375" spans="14:15" ht="12.75">
      <c r="N3375" s="164"/>
      <c r="O3375" s="164"/>
    </row>
    <row r="3376" spans="14:15" ht="12.75">
      <c r="N3376" s="164"/>
      <c r="O3376" s="164"/>
    </row>
    <row r="3377" spans="14:15" ht="12.75">
      <c r="N3377" s="164"/>
      <c r="O3377" s="164"/>
    </row>
    <row r="3378" spans="14:15" ht="12.75">
      <c r="N3378" s="164"/>
      <c r="O3378" s="164"/>
    </row>
    <row r="3379" spans="14:15" ht="12.75">
      <c r="N3379" s="164"/>
      <c r="O3379" s="164"/>
    </row>
    <row r="3380" spans="14:15" ht="12.75">
      <c r="N3380" s="164"/>
      <c r="O3380" s="164"/>
    </row>
    <row r="3381" spans="14:15" ht="12.75">
      <c r="N3381" s="164"/>
      <c r="O3381" s="164"/>
    </row>
    <row r="3382" spans="14:15" ht="12.75">
      <c r="N3382" s="164"/>
      <c r="O3382" s="164"/>
    </row>
    <row r="3383" spans="14:15" ht="12.75">
      <c r="N3383" s="164"/>
      <c r="O3383" s="164"/>
    </row>
    <row r="3384" spans="14:15" ht="12.75">
      <c r="N3384" s="164"/>
      <c r="O3384" s="164"/>
    </row>
    <row r="3385" spans="14:15" ht="12.75">
      <c r="N3385" s="164"/>
      <c r="O3385" s="164"/>
    </row>
    <row r="3386" spans="14:15" ht="12.75">
      <c r="N3386" s="164"/>
      <c r="O3386" s="164"/>
    </row>
    <row r="3387" spans="14:15" ht="12.75">
      <c r="N3387" s="164"/>
      <c r="O3387" s="164"/>
    </row>
    <row r="3388" spans="14:15" ht="12.75">
      <c r="N3388" s="164"/>
      <c r="O3388" s="164"/>
    </row>
    <row r="3389" spans="14:15" ht="12.75">
      <c r="N3389" s="164"/>
      <c r="O3389" s="164"/>
    </row>
    <row r="3390" spans="14:15" ht="12.75">
      <c r="N3390" s="164"/>
      <c r="O3390" s="164"/>
    </row>
    <row r="3391" spans="14:15" ht="12.75">
      <c r="N3391" s="164"/>
      <c r="O3391" s="164"/>
    </row>
    <row r="3392" spans="14:15" ht="12.75">
      <c r="N3392" s="164"/>
      <c r="O3392" s="164"/>
    </row>
    <row r="3393" spans="14:15" ht="12.75">
      <c r="N3393" s="164"/>
      <c r="O3393" s="164"/>
    </row>
    <row r="3394" spans="14:15" ht="12.75">
      <c r="N3394" s="164"/>
      <c r="O3394" s="164"/>
    </row>
    <row r="3395" spans="14:15" ht="12.75">
      <c r="N3395" s="164"/>
      <c r="O3395" s="164"/>
    </row>
    <row r="3396" spans="14:15" ht="12.75">
      <c r="N3396" s="164"/>
      <c r="O3396" s="164"/>
    </row>
    <row r="3397" spans="14:15" ht="12.75">
      <c r="N3397" s="164"/>
      <c r="O3397" s="164"/>
    </row>
    <row r="3398" spans="14:15" ht="12.75">
      <c r="N3398" s="164"/>
      <c r="O3398" s="164"/>
    </row>
    <row r="3399" spans="14:15" ht="12.75">
      <c r="N3399" s="164"/>
      <c r="O3399" s="164"/>
    </row>
    <row r="3400" spans="14:15" ht="12.75">
      <c r="N3400" s="164"/>
      <c r="O3400" s="164"/>
    </row>
    <row r="3401" spans="14:15" ht="12.75">
      <c r="N3401" s="164"/>
      <c r="O3401" s="164"/>
    </row>
    <row r="3402" spans="14:15" ht="12.75">
      <c r="N3402" s="164"/>
      <c r="O3402" s="164"/>
    </row>
    <row r="3403" spans="14:15" ht="12.75">
      <c r="N3403" s="164"/>
      <c r="O3403" s="164"/>
    </row>
    <row r="3404" spans="14:15" ht="12.75">
      <c r="N3404" s="164"/>
      <c r="O3404" s="164"/>
    </row>
    <row r="3405" spans="14:15" ht="12.75">
      <c r="N3405" s="164"/>
      <c r="O3405" s="164"/>
    </row>
    <row r="3406" spans="14:15" ht="12.75">
      <c r="N3406" s="164"/>
      <c r="O3406" s="164"/>
    </row>
    <row r="3407" spans="14:15" ht="12.75">
      <c r="N3407" s="164"/>
      <c r="O3407" s="164"/>
    </row>
    <row r="3408" spans="14:15" ht="12.75">
      <c r="N3408" s="164"/>
      <c r="O3408" s="164"/>
    </row>
    <row r="3409" spans="14:15" ht="12.75">
      <c r="N3409" s="164"/>
      <c r="O3409" s="164"/>
    </row>
    <row r="3410" spans="14:15" ht="12.75">
      <c r="N3410" s="164"/>
      <c r="O3410" s="164"/>
    </row>
    <row r="3411" spans="14:15" ht="12.75">
      <c r="N3411" s="164"/>
      <c r="O3411" s="164"/>
    </row>
    <row r="3412" spans="14:15" ht="12.75">
      <c r="N3412" s="164"/>
      <c r="O3412" s="164"/>
    </row>
    <row r="3413" spans="14:15" ht="12.75">
      <c r="N3413" s="164"/>
      <c r="O3413" s="164"/>
    </row>
    <row r="3414" spans="14:15" ht="12.75">
      <c r="N3414" s="164"/>
      <c r="O3414" s="164"/>
    </row>
    <row r="3415" spans="14:15" ht="12.75">
      <c r="N3415" s="164"/>
      <c r="O3415" s="164"/>
    </row>
    <row r="3416" spans="14:15" ht="12.75">
      <c r="N3416" s="164"/>
      <c r="O3416" s="164"/>
    </row>
    <row r="3417" spans="14:15" ht="12.75">
      <c r="N3417" s="164"/>
      <c r="O3417" s="164"/>
    </row>
    <row r="3418" spans="14:15" ht="12.75">
      <c r="N3418" s="164"/>
      <c r="O3418" s="164"/>
    </row>
    <row r="3419" spans="14:15" ht="12.75">
      <c r="N3419" s="164"/>
      <c r="O3419" s="164"/>
    </row>
    <row r="3420" spans="14:15" ht="12.75">
      <c r="N3420" s="164"/>
      <c r="O3420" s="164"/>
    </row>
    <row r="3421" spans="14:15" ht="12.75">
      <c r="N3421" s="164"/>
      <c r="O3421" s="164"/>
    </row>
    <row r="3422" spans="14:15" ht="12.75">
      <c r="N3422" s="164"/>
      <c r="O3422" s="164"/>
    </row>
    <row r="3423" spans="14:15" ht="12.75">
      <c r="N3423" s="164"/>
      <c r="O3423" s="164"/>
    </row>
    <row r="3424" spans="14:15" ht="12.75">
      <c r="N3424" s="164"/>
      <c r="O3424" s="164"/>
    </row>
    <row r="3425" spans="14:15" ht="12.75">
      <c r="N3425" s="164"/>
      <c r="O3425" s="164"/>
    </row>
    <row r="3426" spans="14:15" ht="12.75">
      <c r="N3426" s="164"/>
      <c r="O3426" s="164"/>
    </row>
    <row r="3427" spans="14:15" ht="12.75">
      <c r="N3427" s="164"/>
      <c r="O3427" s="164"/>
    </row>
    <row r="3428" spans="14:15" ht="12.75">
      <c r="N3428" s="164"/>
      <c r="O3428" s="164"/>
    </row>
    <row r="3429" spans="14:15" ht="12.75">
      <c r="N3429" s="164"/>
      <c r="O3429" s="164"/>
    </row>
    <row r="3430" spans="14:15" ht="12.75">
      <c r="N3430" s="164"/>
      <c r="O3430" s="164"/>
    </row>
    <row r="3431" spans="14:15" ht="12.75">
      <c r="N3431" s="164"/>
      <c r="O3431" s="164"/>
    </row>
    <row r="3432" spans="14:15" ht="12.75">
      <c r="N3432" s="164"/>
      <c r="O3432" s="164"/>
    </row>
    <row r="3433" spans="14:15" ht="12.75">
      <c r="N3433" s="164"/>
      <c r="O3433" s="164"/>
    </row>
    <row r="3434" spans="14:15" ht="12.75">
      <c r="N3434" s="164"/>
      <c r="O3434" s="164"/>
    </row>
    <row r="3435" spans="14:15" ht="12.75">
      <c r="N3435" s="164"/>
      <c r="O3435" s="164"/>
    </row>
    <row r="3436" spans="14:15" ht="12.75">
      <c r="N3436" s="164"/>
      <c r="O3436" s="164"/>
    </row>
    <row r="3437" spans="14:15" ht="12.75">
      <c r="N3437" s="164"/>
      <c r="O3437" s="164"/>
    </row>
    <row r="3438" spans="14:15" ht="12.75">
      <c r="N3438" s="164"/>
      <c r="O3438" s="164"/>
    </row>
    <row r="3439" spans="14:15" ht="12.75">
      <c r="N3439" s="164"/>
      <c r="O3439" s="164"/>
    </row>
    <row r="3440" spans="14:15" ht="12.75">
      <c r="N3440" s="164"/>
      <c r="O3440" s="164"/>
    </row>
    <row r="3441" spans="14:15" ht="12.75">
      <c r="N3441" s="164"/>
      <c r="O3441" s="164"/>
    </row>
    <row r="3442" spans="14:15" ht="12.75">
      <c r="N3442" s="164"/>
      <c r="O3442" s="164"/>
    </row>
    <row r="3443" spans="14:15" ht="12.75">
      <c r="N3443" s="164"/>
      <c r="O3443" s="164"/>
    </row>
    <row r="3444" spans="14:15" ht="12.75">
      <c r="N3444" s="164"/>
      <c r="O3444" s="164"/>
    </row>
    <row r="3445" spans="14:15" ht="12.75">
      <c r="N3445" s="164"/>
      <c r="O3445" s="164"/>
    </row>
    <row r="3446" spans="14:15" ht="12.75">
      <c r="N3446" s="164"/>
      <c r="O3446" s="164"/>
    </row>
    <row r="3447" spans="14:15" ht="12.75">
      <c r="N3447" s="164"/>
      <c r="O3447" s="164"/>
    </row>
    <row r="3448" spans="14:15" ht="12.75">
      <c r="N3448" s="164"/>
      <c r="O3448" s="164"/>
    </row>
    <row r="3449" spans="14:15" ht="12.75">
      <c r="N3449" s="164"/>
      <c r="O3449" s="164"/>
    </row>
    <row r="3450" spans="14:15" ht="12.75">
      <c r="N3450" s="164"/>
      <c r="O3450" s="164"/>
    </row>
    <row r="3451" spans="14:15" ht="12.75">
      <c r="N3451" s="164"/>
      <c r="O3451" s="164"/>
    </row>
    <row r="3452" spans="14:15" ht="12.75">
      <c r="N3452" s="164"/>
      <c r="O3452" s="164"/>
    </row>
    <row r="3453" spans="14:15" ht="12.75">
      <c r="N3453" s="164"/>
      <c r="O3453" s="164"/>
    </row>
    <row r="3454" spans="14:15" ht="12.75">
      <c r="N3454" s="164"/>
      <c r="O3454" s="164"/>
    </row>
    <row r="3455" spans="14:15" ht="12.75">
      <c r="N3455" s="164"/>
      <c r="O3455" s="164"/>
    </row>
    <row r="3456" spans="14:15" ht="12.75">
      <c r="N3456" s="164"/>
      <c r="O3456" s="164"/>
    </row>
    <row r="3457" spans="14:15" ht="12.75">
      <c r="N3457" s="164"/>
      <c r="O3457" s="164"/>
    </row>
    <row r="3458" spans="14:15" ht="12.75">
      <c r="N3458" s="164"/>
      <c r="O3458" s="164"/>
    </row>
    <row r="3459" spans="14:15" ht="12.75">
      <c r="N3459" s="164"/>
      <c r="O3459" s="164"/>
    </row>
    <row r="3460" spans="14:15" ht="12.75">
      <c r="N3460" s="164"/>
      <c r="O3460" s="164"/>
    </row>
    <row r="3461" spans="14:15" ht="12.75">
      <c r="N3461" s="164"/>
      <c r="O3461" s="164"/>
    </row>
    <row r="3462" spans="14:15" ht="12.75">
      <c r="N3462" s="164"/>
      <c r="O3462" s="164"/>
    </row>
    <row r="3463" spans="14:15" ht="12.75">
      <c r="N3463" s="164"/>
      <c r="O3463" s="164"/>
    </row>
    <row r="3464" spans="14:15" ht="12.75">
      <c r="N3464" s="164"/>
      <c r="O3464" s="164"/>
    </row>
    <row r="3465" spans="14:15" ht="12.75">
      <c r="N3465" s="164"/>
      <c r="O3465" s="164"/>
    </row>
    <row r="3466" spans="14:15" ht="12.75">
      <c r="N3466" s="164"/>
      <c r="O3466" s="164"/>
    </row>
    <row r="3467" spans="14:15" ht="12.75">
      <c r="N3467" s="164"/>
      <c r="O3467" s="164"/>
    </row>
    <row r="3468" spans="14:15" ht="12.75">
      <c r="N3468" s="164"/>
      <c r="O3468" s="164"/>
    </row>
    <row r="3469" spans="14:15" ht="12.75">
      <c r="N3469" s="164"/>
      <c r="O3469" s="164"/>
    </row>
    <row r="3470" spans="14:15" ht="12.75">
      <c r="N3470" s="164"/>
      <c r="O3470" s="164"/>
    </row>
    <row r="3471" spans="14:15" ht="12.75">
      <c r="N3471" s="164"/>
      <c r="O3471" s="164"/>
    </row>
    <row r="3472" spans="14:15" ht="12.75">
      <c r="N3472" s="164"/>
      <c r="O3472" s="164"/>
    </row>
    <row r="3473" spans="14:15" ht="12.75">
      <c r="N3473" s="164"/>
      <c r="O3473" s="164"/>
    </row>
    <row r="3474" spans="14:15" ht="12.75">
      <c r="N3474" s="164"/>
      <c r="O3474" s="164"/>
    </row>
    <row r="3475" spans="14:15" ht="12.75">
      <c r="N3475" s="164"/>
      <c r="O3475" s="164"/>
    </row>
    <row r="3476" spans="14:15" ht="12.75">
      <c r="N3476" s="164"/>
      <c r="O3476" s="164"/>
    </row>
    <row r="3477" spans="14:15" ht="12.75">
      <c r="N3477" s="164"/>
      <c r="O3477" s="164"/>
    </row>
    <row r="3478" spans="14:15" ht="12.75">
      <c r="N3478" s="164"/>
      <c r="O3478" s="164"/>
    </row>
    <row r="3479" spans="14:15" ht="12.75">
      <c r="N3479" s="164"/>
      <c r="O3479" s="164"/>
    </row>
    <row r="3480" spans="14:15" ht="12.75">
      <c r="N3480" s="164"/>
      <c r="O3480" s="164"/>
    </row>
    <row r="3481" spans="14:15" ht="12.75">
      <c r="N3481" s="164"/>
      <c r="O3481" s="164"/>
    </row>
    <row r="3482" spans="14:15" ht="12.75">
      <c r="N3482" s="164"/>
      <c r="O3482" s="164"/>
    </row>
    <row r="3483" spans="14:15" ht="12.75">
      <c r="N3483" s="164"/>
      <c r="O3483" s="164"/>
    </row>
    <row r="3484" spans="14:15" ht="12.75">
      <c r="N3484" s="164"/>
      <c r="O3484" s="164"/>
    </row>
    <row r="3485" spans="14:15" ht="12.75">
      <c r="N3485" s="164"/>
      <c r="O3485" s="164"/>
    </row>
    <row r="3486" spans="14:15" ht="12.75">
      <c r="N3486" s="164"/>
      <c r="O3486" s="164"/>
    </row>
    <row r="3487" spans="14:15" ht="12.75">
      <c r="N3487" s="164"/>
      <c r="O3487" s="164"/>
    </row>
    <row r="3488" spans="14:15" ht="12.75">
      <c r="N3488" s="164"/>
      <c r="O3488" s="164"/>
    </row>
    <row r="3489" spans="14:15" ht="12.75">
      <c r="N3489" s="164"/>
      <c r="O3489" s="164"/>
    </row>
    <row r="3490" spans="14:15" ht="12.75">
      <c r="N3490" s="164"/>
      <c r="O3490" s="164"/>
    </row>
    <row r="3491" spans="14:15" ht="12.75">
      <c r="N3491" s="164"/>
      <c r="O3491" s="164"/>
    </row>
    <row r="3492" spans="14:15" ht="12.75">
      <c r="N3492" s="164"/>
      <c r="O3492" s="164"/>
    </row>
    <row r="3493" spans="14:15" ht="12.75">
      <c r="N3493" s="164"/>
      <c r="O3493" s="164"/>
    </row>
    <row r="3494" spans="14:15" ht="12.75">
      <c r="N3494" s="164"/>
      <c r="O3494" s="164"/>
    </row>
    <row r="3495" spans="14:15" ht="12.75">
      <c r="N3495" s="164"/>
      <c r="O3495" s="164"/>
    </row>
    <row r="3496" spans="14:15" ht="12.75">
      <c r="N3496" s="164"/>
      <c r="O3496" s="164"/>
    </row>
    <row r="3497" spans="14:15" ht="12.75">
      <c r="N3497" s="164"/>
      <c r="O3497" s="164"/>
    </row>
    <row r="3498" spans="14:15" ht="12.75">
      <c r="N3498" s="164"/>
      <c r="O3498" s="164"/>
    </row>
    <row r="3499" spans="14:15" ht="12.75">
      <c r="N3499" s="164"/>
      <c r="O3499" s="164"/>
    </row>
    <row r="3500" spans="14:15" ht="12.75">
      <c r="N3500" s="164"/>
      <c r="O3500" s="164"/>
    </row>
    <row r="3501" spans="14:15" ht="12.75">
      <c r="N3501" s="164"/>
      <c r="O3501" s="164"/>
    </row>
    <row r="3502" spans="14:15" ht="12.75">
      <c r="N3502" s="164"/>
      <c r="O3502" s="164"/>
    </row>
    <row r="3503" spans="14:15" ht="12.75">
      <c r="N3503" s="164"/>
      <c r="O3503" s="164"/>
    </row>
    <row r="3504" spans="14:15" ht="12.75">
      <c r="N3504" s="164"/>
      <c r="O3504" s="164"/>
    </row>
    <row r="3505" spans="14:15" ht="12.75">
      <c r="N3505" s="164"/>
      <c r="O3505" s="164"/>
    </row>
    <row r="3506" spans="14:15" ht="12.75">
      <c r="N3506" s="164"/>
      <c r="O3506" s="164"/>
    </row>
    <row r="3507" spans="14:15" ht="12.75">
      <c r="N3507" s="164"/>
      <c r="O3507" s="164"/>
    </row>
    <row r="3508" spans="14:15" ht="12.75">
      <c r="N3508" s="164"/>
      <c r="O3508" s="164"/>
    </row>
    <row r="3509" spans="14:15" ht="12.75">
      <c r="N3509" s="164"/>
      <c r="O3509" s="164"/>
    </row>
    <row r="3510" spans="14:15" ht="12.75">
      <c r="N3510" s="164"/>
      <c r="O3510" s="164"/>
    </row>
    <row r="3511" spans="14:15" ht="12.75">
      <c r="N3511" s="164"/>
      <c r="O3511" s="164"/>
    </row>
    <row r="3512" spans="14:15" ht="12.75">
      <c r="N3512" s="164"/>
      <c r="O3512" s="164"/>
    </row>
    <row r="3513" spans="14:15" ht="12.75">
      <c r="N3513" s="164"/>
      <c r="O3513" s="164"/>
    </row>
    <row r="3514" spans="14:15" ht="12.75">
      <c r="N3514" s="164"/>
      <c r="O3514" s="164"/>
    </row>
    <row r="3515" spans="14:15" ht="12.75">
      <c r="N3515" s="164"/>
      <c r="O3515" s="164"/>
    </row>
    <row r="3516" spans="14:15" ht="12.75">
      <c r="N3516" s="164"/>
      <c r="O3516" s="164"/>
    </row>
    <row r="3517" spans="14:15" ht="12.75">
      <c r="N3517" s="164"/>
      <c r="O3517" s="164"/>
    </row>
    <row r="3518" spans="14:15" ht="12.75">
      <c r="N3518" s="164"/>
      <c r="O3518" s="164"/>
    </row>
    <row r="3519" spans="14:15" ht="12.75">
      <c r="N3519" s="164"/>
      <c r="O3519" s="164"/>
    </row>
    <row r="3520" spans="14:15" ht="12.75">
      <c r="N3520" s="164"/>
      <c r="O3520" s="164"/>
    </row>
    <row r="3521" spans="14:15" ht="12.75">
      <c r="N3521" s="164"/>
      <c r="O3521" s="164"/>
    </row>
    <row r="3522" spans="14:15" ht="12.75">
      <c r="N3522" s="164"/>
      <c r="O3522" s="164"/>
    </row>
    <row r="3523" spans="14:15" ht="12.75">
      <c r="N3523" s="164"/>
      <c r="O3523" s="164"/>
    </row>
    <row r="3524" spans="14:15" ht="12.75">
      <c r="N3524" s="164"/>
      <c r="O3524" s="164"/>
    </row>
    <row r="3525" spans="14:15" ht="12.75">
      <c r="N3525" s="164"/>
      <c r="O3525" s="164"/>
    </row>
    <row r="3526" spans="14:15" ht="12.75">
      <c r="N3526" s="164"/>
      <c r="O3526" s="164"/>
    </row>
    <row r="3527" spans="14:15" ht="12.75">
      <c r="N3527" s="164"/>
      <c r="O3527" s="164"/>
    </row>
    <row r="3528" spans="14:15" ht="12.75">
      <c r="N3528" s="164"/>
      <c r="O3528" s="164"/>
    </row>
    <row r="3529" spans="14:15" ht="12.75">
      <c r="N3529" s="164"/>
      <c r="O3529" s="164"/>
    </row>
    <row r="3530" spans="14:15" ht="12.75">
      <c r="N3530" s="164"/>
      <c r="O3530" s="164"/>
    </row>
    <row r="3531" spans="14:15" ht="12.75">
      <c r="N3531" s="164"/>
      <c r="O3531" s="164"/>
    </row>
    <row r="3532" spans="14:15" ht="12.75">
      <c r="N3532" s="164"/>
      <c r="O3532" s="164"/>
    </row>
    <row r="3533" spans="14:15" ht="12.75">
      <c r="N3533" s="164"/>
      <c r="O3533" s="164"/>
    </row>
    <row r="3534" spans="14:15" ht="12.75">
      <c r="N3534" s="164"/>
      <c r="O3534" s="164"/>
    </row>
    <row r="3535" spans="14:15" ht="12.75">
      <c r="N3535" s="164"/>
      <c r="O3535" s="164"/>
    </row>
    <row r="3536" spans="14:15" ht="12.75">
      <c r="N3536" s="164"/>
      <c r="O3536" s="164"/>
    </row>
    <row r="3537" spans="14:15" ht="12.75">
      <c r="N3537" s="164"/>
      <c r="O3537" s="164"/>
    </row>
    <row r="3538" spans="14:15" ht="12.75">
      <c r="N3538" s="164"/>
      <c r="O3538" s="164"/>
    </row>
    <row r="3539" spans="14:15" ht="12.75">
      <c r="N3539" s="164"/>
      <c r="O3539" s="164"/>
    </row>
    <row r="3540" spans="14:15" ht="12.75">
      <c r="N3540" s="164"/>
      <c r="O3540" s="164"/>
    </row>
    <row r="3541" spans="14:15" ht="12.75">
      <c r="N3541" s="164"/>
      <c r="O3541" s="164"/>
    </row>
    <row r="3542" spans="14:15" ht="12.75">
      <c r="N3542" s="164"/>
      <c r="O3542" s="164"/>
    </row>
    <row r="3543" spans="14:15" ht="12.75">
      <c r="N3543" s="164"/>
      <c r="O3543" s="164"/>
    </row>
    <row r="3544" spans="14:15" ht="12.75">
      <c r="N3544" s="164"/>
      <c r="O3544" s="164"/>
    </row>
    <row r="3545" spans="14:15" ht="12.75">
      <c r="N3545" s="164"/>
      <c r="O3545" s="164"/>
    </row>
    <row r="3546" spans="14:15" ht="12.75">
      <c r="N3546" s="164"/>
      <c r="O3546" s="164"/>
    </row>
    <row r="3547" spans="14:15" ht="12.75">
      <c r="N3547" s="164"/>
      <c r="O3547" s="164"/>
    </row>
    <row r="3548" spans="14:15" ht="12.75">
      <c r="N3548" s="164"/>
      <c r="O3548" s="164"/>
    </row>
    <row r="3549" spans="14:15" ht="12.75">
      <c r="N3549" s="164"/>
      <c r="O3549" s="164"/>
    </row>
    <row r="3550" spans="14:15" ht="12.75">
      <c r="N3550" s="164"/>
      <c r="O3550" s="164"/>
    </row>
    <row r="3551" spans="14:15" ht="12.75">
      <c r="N3551" s="164"/>
      <c r="O3551" s="164"/>
    </row>
    <row r="3552" spans="14:15" ht="12.75">
      <c r="N3552" s="164"/>
      <c r="O3552" s="164"/>
    </row>
    <row r="3553" spans="14:15" ht="12.75">
      <c r="N3553" s="164"/>
      <c r="O3553" s="164"/>
    </row>
    <row r="3554" spans="14:15" ht="12.75">
      <c r="N3554" s="164"/>
      <c r="O3554" s="164"/>
    </row>
    <row r="3555" spans="14:15" ht="12.75">
      <c r="N3555" s="164"/>
      <c r="O3555" s="164"/>
    </row>
    <row r="3556" spans="14:15" ht="12.75">
      <c r="N3556" s="164"/>
      <c r="O3556" s="164"/>
    </row>
    <row r="3557" spans="14:15" ht="12.75">
      <c r="N3557" s="164"/>
      <c r="O3557" s="164"/>
    </row>
    <row r="3558" spans="14:15" ht="12.75">
      <c r="N3558" s="164"/>
      <c r="O3558" s="164"/>
    </row>
    <row r="3559" spans="14:15" ht="12.75">
      <c r="N3559" s="164"/>
      <c r="O3559" s="164"/>
    </row>
    <row r="3560" spans="14:15" ht="12.75">
      <c r="N3560" s="164"/>
      <c r="O3560" s="164"/>
    </row>
    <row r="3561" spans="14:15" ht="12.75">
      <c r="N3561" s="164"/>
      <c r="O3561" s="164"/>
    </row>
    <row r="3562" spans="14:15" ht="12.75">
      <c r="N3562" s="164"/>
      <c r="O3562" s="164"/>
    </row>
    <row r="3563" spans="14:15" ht="12.75">
      <c r="N3563" s="164"/>
      <c r="O3563" s="164"/>
    </row>
    <row r="3564" spans="14:15" ht="12.75">
      <c r="N3564" s="164"/>
      <c r="O3564" s="164"/>
    </row>
    <row r="3565" spans="14:15" ht="12.75">
      <c r="N3565" s="164"/>
      <c r="O3565" s="164"/>
    </row>
    <row r="3566" spans="14:15" ht="12.75">
      <c r="N3566" s="164"/>
      <c r="O3566" s="164"/>
    </row>
    <row r="3567" spans="14:15" ht="12.75">
      <c r="N3567" s="164"/>
      <c r="O3567" s="164"/>
    </row>
    <row r="3568" spans="14:15" ht="12.75">
      <c r="N3568" s="164"/>
      <c r="O3568" s="164"/>
    </row>
    <row r="3569" spans="14:15" ht="12.75">
      <c r="N3569" s="164"/>
      <c r="O3569" s="164"/>
    </row>
    <row r="3570" spans="14:15" ht="12.75">
      <c r="N3570" s="164"/>
      <c r="O3570" s="164"/>
    </row>
    <row r="3571" spans="14:15" ht="12.75">
      <c r="N3571" s="164"/>
      <c r="O3571" s="164"/>
    </row>
    <row r="3572" spans="14:15" ht="12.75">
      <c r="N3572" s="164"/>
      <c r="O3572" s="164"/>
    </row>
    <row r="3573" spans="14:15" ht="12.75">
      <c r="N3573" s="164"/>
      <c r="O3573" s="164"/>
    </row>
    <row r="3574" spans="14:15" ht="12.75">
      <c r="N3574" s="164"/>
      <c r="O3574" s="164"/>
    </row>
    <row r="3575" spans="14:15" ht="12.75">
      <c r="N3575" s="164"/>
      <c r="O3575" s="164"/>
    </row>
    <row r="3576" spans="14:15" ht="12.75">
      <c r="N3576" s="164"/>
      <c r="O3576" s="164"/>
    </row>
    <row r="3577" spans="14:15" ht="12.75">
      <c r="N3577" s="164"/>
      <c r="O3577" s="164"/>
    </row>
    <row r="3578" spans="14:15" ht="12.75">
      <c r="N3578" s="164"/>
      <c r="O3578" s="164"/>
    </row>
    <row r="3579" spans="14:15" ht="12.75">
      <c r="N3579" s="164"/>
      <c r="O3579" s="164"/>
    </row>
    <row r="3580" spans="14:15" ht="12.75">
      <c r="N3580" s="164"/>
      <c r="O3580" s="164"/>
    </row>
    <row r="3581" spans="14:15" ht="12.75">
      <c r="N3581" s="164"/>
      <c r="O3581" s="164"/>
    </row>
    <row r="3582" spans="14:15" ht="12.75">
      <c r="N3582" s="164"/>
      <c r="O3582" s="164"/>
    </row>
    <row r="3583" spans="14:15" ht="12.75">
      <c r="N3583" s="164"/>
      <c r="O3583" s="164"/>
    </row>
    <row r="3584" spans="14:15" ht="12.75">
      <c r="N3584" s="164"/>
      <c r="O3584" s="164"/>
    </row>
    <row r="3585" spans="14:15" ht="12.75">
      <c r="N3585" s="164"/>
      <c r="O3585" s="164"/>
    </row>
    <row r="3586" spans="14:15" ht="12.75">
      <c r="N3586" s="164"/>
      <c r="O3586" s="164"/>
    </row>
    <row r="3587" spans="14:15" ht="12.75">
      <c r="N3587" s="164"/>
      <c r="O3587" s="164"/>
    </row>
    <row r="3588" spans="14:15" ht="12.75">
      <c r="N3588" s="164"/>
      <c r="O3588" s="164"/>
    </row>
    <row r="3589" spans="14:15" ht="12.75">
      <c r="N3589" s="164"/>
      <c r="O3589" s="164"/>
    </row>
    <row r="3590" spans="14:15" ht="12.75">
      <c r="N3590" s="164"/>
      <c r="O3590" s="164"/>
    </row>
    <row r="3591" spans="14:15" ht="12.75">
      <c r="N3591" s="164"/>
      <c r="O3591" s="164"/>
    </row>
    <row r="3592" spans="14:15" ht="12.75">
      <c r="N3592" s="164"/>
      <c r="O3592" s="164"/>
    </row>
    <row r="3593" spans="14:15" ht="12.75">
      <c r="N3593" s="164"/>
      <c r="O3593" s="164"/>
    </row>
    <row r="3594" spans="14:15" ht="12.75">
      <c r="N3594" s="164"/>
      <c r="O3594" s="164"/>
    </row>
    <row r="3595" spans="14:15" ht="12.75">
      <c r="N3595" s="164"/>
      <c r="O3595" s="164"/>
    </row>
    <row r="3596" spans="14:15" ht="12.75">
      <c r="N3596" s="164"/>
      <c r="O3596" s="164"/>
    </row>
    <row r="3597" spans="14:15" ht="12.75">
      <c r="N3597" s="164"/>
      <c r="O3597" s="164"/>
    </row>
    <row r="3598" spans="14:15" ht="12.75">
      <c r="N3598" s="164"/>
      <c r="O3598" s="164"/>
    </row>
    <row r="3599" spans="14:15" ht="12.75">
      <c r="N3599" s="164"/>
      <c r="O3599" s="164"/>
    </row>
    <row r="3600" spans="14:15" ht="12.75">
      <c r="N3600" s="164"/>
      <c r="O3600" s="164"/>
    </row>
    <row r="3601" spans="14:15" ht="12.75">
      <c r="N3601" s="164"/>
      <c r="O3601" s="164"/>
    </row>
    <row r="3602" spans="14:15" ht="12.75">
      <c r="N3602" s="164"/>
      <c r="O3602" s="164"/>
    </row>
    <row r="3603" spans="14:15" ht="12.75">
      <c r="N3603" s="164"/>
      <c r="O3603" s="164"/>
    </row>
    <row r="3604" spans="14:15" ht="12.75">
      <c r="N3604" s="164"/>
      <c r="O3604" s="164"/>
    </row>
    <row r="3605" spans="14:15" ht="12.75">
      <c r="N3605" s="164"/>
      <c r="O3605" s="164"/>
    </row>
    <row r="3606" spans="14:15" ht="12.75">
      <c r="N3606" s="164"/>
      <c r="O3606" s="164"/>
    </row>
    <row r="3607" spans="14:15" ht="12.75">
      <c r="N3607" s="164"/>
      <c r="O3607" s="164"/>
    </row>
    <row r="3608" spans="14:15" ht="12.75">
      <c r="N3608" s="164"/>
      <c r="O3608" s="164"/>
    </row>
    <row r="3609" spans="14:15" ht="12.75">
      <c r="N3609" s="164"/>
      <c r="O3609" s="164"/>
    </row>
    <row r="3610" spans="14:15" ht="12.75">
      <c r="N3610" s="164"/>
      <c r="O3610" s="164"/>
    </row>
    <row r="3611" spans="14:15" ht="12.75">
      <c r="N3611" s="164"/>
      <c r="O3611" s="164"/>
    </row>
    <row r="3612" spans="14:15" ht="12.75">
      <c r="N3612" s="164"/>
      <c r="O3612" s="164"/>
    </row>
    <row r="3613" spans="14:15" ht="12.75">
      <c r="N3613" s="164"/>
      <c r="O3613" s="164"/>
    </row>
    <row r="3614" spans="14:15" ht="12.75">
      <c r="N3614" s="164"/>
      <c r="O3614" s="164"/>
    </row>
    <row r="3615" spans="14:15" ht="12.75">
      <c r="N3615" s="164"/>
      <c r="O3615" s="164"/>
    </row>
    <row r="3616" spans="14:15" ht="12.75">
      <c r="N3616" s="164"/>
      <c r="O3616" s="164"/>
    </row>
    <row r="3617" spans="14:15" ht="12.75">
      <c r="N3617" s="164"/>
      <c r="O3617" s="164"/>
    </row>
    <row r="3618" spans="14:15" ht="12.75">
      <c r="N3618" s="164"/>
      <c r="O3618" s="164"/>
    </row>
    <row r="3619" spans="14:15" ht="12.75">
      <c r="N3619" s="164"/>
      <c r="O3619" s="164"/>
    </row>
    <row r="3620" spans="14:15" ht="12.75">
      <c r="N3620" s="164"/>
      <c r="O3620" s="164"/>
    </row>
    <row r="3621" spans="14:15" ht="12.75">
      <c r="N3621" s="164"/>
      <c r="O3621" s="164"/>
    </row>
    <row r="3622" spans="14:15" ht="12.75">
      <c r="N3622" s="164"/>
      <c r="O3622" s="164"/>
    </row>
    <row r="3623" spans="14:15" ht="12.75">
      <c r="N3623" s="164"/>
      <c r="O3623" s="164"/>
    </row>
    <row r="3624" spans="14:15" ht="12.75">
      <c r="N3624" s="164"/>
      <c r="O3624" s="164"/>
    </row>
    <row r="3625" spans="14:15" ht="12.75">
      <c r="N3625" s="164"/>
      <c r="O3625" s="164"/>
    </row>
    <row r="3626" spans="14:15" ht="12.75">
      <c r="N3626" s="164"/>
      <c r="O3626" s="164"/>
    </row>
    <row r="3627" spans="14:15" ht="12.75">
      <c r="N3627" s="164"/>
      <c r="O3627" s="164"/>
    </row>
    <row r="3628" spans="14:15" ht="12.75">
      <c r="N3628" s="164"/>
      <c r="O3628" s="164"/>
    </row>
    <row r="3629" spans="14:15" ht="12.75">
      <c r="N3629" s="164"/>
      <c r="O3629" s="164"/>
    </row>
    <row r="3630" spans="14:15" ht="12.75">
      <c r="N3630" s="164"/>
      <c r="O3630" s="164"/>
    </row>
    <row r="3631" spans="14:15" ht="12.75">
      <c r="N3631" s="164"/>
      <c r="O3631" s="164"/>
    </row>
    <row r="3632" spans="14:15" ht="12.75">
      <c r="N3632" s="164"/>
      <c r="O3632" s="164"/>
    </row>
    <row r="3633" spans="14:15" ht="12.75">
      <c r="N3633" s="164"/>
      <c r="O3633" s="164"/>
    </row>
    <row r="3634" spans="14:15" ht="12.75">
      <c r="N3634" s="164"/>
      <c r="O3634" s="164"/>
    </row>
    <row r="3635" spans="14:15" ht="12.75">
      <c r="N3635" s="164"/>
      <c r="O3635" s="164"/>
    </row>
    <row r="3636" spans="14:15" ht="12.75">
      <c r="N3636" s="164"/>
      <c r="O3636" s="164"/>
    </row>
    <row r="3637" spans="14:15" ht="12.75">
      <c r="N3637" s="164"/>
      <c r="O3637" s="164"/>
    </row>
    <row r="3638" spans="14:15" ht="12.75">
      <c r="N3638" s="164"/>
      <c r="O3638" s="164"/>
    </row>
    <row r="3639" spans="14:15" ht="12.75">
      <c r="N3639" s="164"/>
      <c r="O3639" s="164"/>
    </row>
    <row r="3640" spans="14:15" ht="12.75">
      <c r="N3640" s="164"/>
      <c r="O3640" s="164"/>
    </row>
    <row r="3641" spans="14:15" ht="12.75">
      <c r="N3641" s="164"/>
      <c r="O3641" s="164"/>
    </row>
    <row r="3642" spans="14:15" ht="12.75">
      <c r="N3642" s="164"/>
      <c r="O3642" s="164"/>
    </row>
    <row r="3643" spans="14:15" ht="12.75">
      <c r="N3643" s="164"/>
      <c r="O3643" s="164"/>
    </row>
    <row r="3644" spans="14:15" ht="12.75">
      <c r="N3644" s="164"/>
      <c r="O3644" s="164"/>
    </row>
    <row r="3645" spans="14:15" ht="12.75">
      <c r="N3645" s="164"/>
      <c r="O3645" s="164"/>
    </row>
    <row r="3646" spans="14:15" ht="12.75">
      <c r="N3646" s="164"/>
      <c r="O3646" s="164"/>
    </row>
    <row r="3647" spans="14:15" ht="12.75">
      <c r="N3647" s="164"/>
      <c r="O3647" s="164"/>
    </row>
    <row r="3648" spans="14:15" ht="12.75">
      <c r="N3648" s="164"/>
      <c r="O3648" s="164"/>
    </row>
    <row r="3649" spans="14:15" ht="12.75">
      <c r="N3649" s="164"/>
      <c r="O3649" s="164"/>
    </row>
    <row r="3650" spans="14:15" ht="12.75">
      <c r="N3650" s="164"/>
      <c r="O3650" s="164"/>
    </row>
    <row r="3651" spans="14:15" ht="12.75">
      <c r="N3651" s="164"/>
      <c r="O3651" s="164"/>
    </row>
    <row r="3652" spans="14:15" ht="12.75">
      <c r="N3652" s="164"/>
      <c r="O3652" s="164"/>
    </row>
    <row r="3653" spans="14:15" ht="12.75">
      <c r="N3653" s="164"/>
      <c r="O3653" s="164"/>
    </row>
    <row r="3654" spans="14:15" ht="12.75">
      <c r="N3654" s="164"/>
      <c r="O3654" s="164"/>
    </row>
    <row r="3655" spans="14:15" ht="12.75">
      <c r="N3655" s="164"/>
      <c r="O3655" s="164"/>
    </row>
    <row r="3656" spans="14:15" ht="12.75">
      <c r="N3656" s="164"/>
      <c r="O3656" s="164"/>
    </row>
    <row r="3657" spans="14:15" ht="12.75">
      <c r="N3657" s="164"/>
      <c r="O3657" s="164"/>
    </row>
    <row r="3658" spans="14:15" ht="12.75">
      <c r="N3658" s="164"/>
      <c r="O3658" s="164"/>
    </row>
    <row r="3659" spans="14:15" ht="12.75">
      <c r="N3659" s="164"/>
      <c r="O3659" s="164"/>
    </row>
    <row r="3660" spans="14:15" ht="12.75">
      <c r="N3660" s="164"/>
      <c r="O3660" s="164"/>
    </row>
    <row r="3661" spans="14:15" ht="12.75">
      <c r="N3661" s="164"/>
      <c r="O3661" s="164"/>
    </row>
    <row r="3662" spans="14:15" ht="12.75">
      <c r="N3662" s="164"/>
      <c r="O3662" s="164"/>
    </row>
    <row r="3663" spans="14:15" ht="12.75">
      <c r="N3663" s="164"/>
      <c r="O3663" s="164"/>
    </row>
    <row r="3664" spans="14:15" ht="12.75">
      <c r="N3664" s="164"/>
      <c r="O3664" s="164"/>
    </row>
    <row r="3665" spans="14:15" ht="12.75">
      <c r="N3665" s="164"/>
      <c r="O3665" s="164"/>
    </row>
    <row r="3666" spans="14:15" ht="12.75">
      <c r="N3666" s="164"/>
      <c r="O3666" s="164"/>
    </row>
    <row r="3667" spans="14:15" ht="12.75">
      <c r="N3667" s="164"/>
      <c r="O3667" s="164"/>
    </row>
    <row r="3668" spans="14:15" ht="12.75">
      <c r="N3668" s="164"/>
      <c r="O3668" s="164"/>
    </row>
    <row r="3669" spans="14:15" ht="12.75">
      <c r="N3669" s="164"/>
      <c r="O3669" s="164"/>
    </row>
    <row r="3670" spans="14:15" ht="12.75">
      <c r="N3670" s="164"/>
      <c r="O3670" s="164"/>
    </row>
    <row r="3671" spans="14:15" ht="12.75">
      <c r="N3671" s="164"/>
      <c r="O3671" s="164"/>
    </row>
    <row r="3672" spans="14:15" ht="12.75">
      <c r="N3672" s="164"/>
      <c r="O3672" s="164"/>
    </row>
    <row r="3673" spans="14:15" ht="12.75">
      <c r="N3673" s="164"/>
      <c r="O3673" s="164"/>
    </row>
    <row r="3674" spans="14:15" ht="12.75">
      <c r="N3674" s="164"/>
      <c r="O3674" s="164"/>
    </row>
    <row r="3675" spans="14:15" ht="12.75">
      <c r="N3675" s="164"/>
      <c r="O3675" s="164"/>
    </row>
    <row r="3676" spans="14:15" ht="12.75">
      <c r="N3676" s="164"/>
      <c r="O3676" s="164"/>
    </row>
    <row r="3677" spans="14:15" ht="12.75">
      <c r="N3677" s="164"/>
      <c r="O3677" s="164"/>
    </row>
    <row r="3678" spans="14:15" ht="12.75">
      <c r="N3678" s="164"/>
      <c r="O3678" s="164"/>
    </row>
    <row r="3679" spans="14:15" ht="12.75">
      <c r="N3679" s="164"/>
      <c r="O3679" s="164"/>
    </row>
    <row r="3680" spans="14:15" ht="12.75">
      <c r="N3680" s="164"/>
      <c r="O3680" s="164"/>
    </row>
    <row r="3681" spans="14:15" ht="12.75">
      <c r="N3681" s="164"/>
      <c r="O3681" s="164"/>
    </row>
    <row r="3682" spans="14:15" ht="12.75">
      <c r="N3682" s="164"/>
      <c r="O3682" s="164"/>
    </row>
    <row r="3683" spans="14:15" ht="12.75">
      <c r="N3683" s="164"/>
      <c r="O3683" s="164"/>
    </row>
    <row r="3684" spans="14:15" ht="12.75">
      <c r="N3684" s="164"/>
      <c r="O3684" s="164"/>
    </row>
    <row r="3685" spans="14:15" ht="12.75">
      <c r="N3685" s="164"/>
      <c r="O3685" s="164"/>
    </row>
    <row r="3686" spans="14:15" ht="12.75">
      <c r="N3686" s="164"/>
      <c r="O3686" s="164"/>
    </row>
    <row r="3687" spans="14:15" ht="12.75">
      <c r="N3687" s="164"/>
      <c r="O3687" s="164"/>
    </row>
    <row r="3688" spans="14:15" ht="12.75">
      <c r="N3688" s="164"/>
      <c r="O3688" s="164"/>
    </row>
    <row r="3689" spans="14:15" ht="12.75">
      <c r="N3689" s="164"/>
      <c r="O3689" s="164"/>
    </row>
    <row r="3690" spans="14:15" ht="12.75">
      <c r="N3690" s="164"/>
      <c r="O3690" s="164"/>
    </row>
    <row r="3691" spans="14:15" ht="12.75">
      <c r="N3691" s="164"/>
      <c r="O3691" s="164"/>
    </row>
    <row r="3692" spans="14:15" ht="12.75">
      <c r="N3692" s="164"/>
      <c r="O3692" s="164"/>
    </row>
    <row r="3693" spans="14:15" ht="12.75">
      <c r="N3693" s="164"/>
      <c r="O3693" s="164"/>
    </row>
    <row r="3694" spans="14:15" ht="12.75">
      <c r="N3694" s="164"/>
      <c r="O3694" s="164"/>
    </row>
    <row r="3695" spans="14:15" ht="12.75">
      <c r="N3695" s="164"/>
      <c r="O3695" s="164"/>
    </row>
    <row r="3696" spans="14:15" ht="12.75">
      <c r="N3696" s="164"/>
      <c r="O3696" s="164"/>
    </row>
    <row r="3697" spans="14:15" ht="12.75">
      <c r="N3697" s="164"/>
      <c r="O3697" s="164"/>
    </row>
    <row r="3698" spans="14:15" ht="12.75">
      <c r="N3698" s="164"/>
      <c r="O3698" s="164"/>
    </row>
    <row r="3699" spans="14:15" ht="12.75">
      <c r="N3699" s="164"/>
      <c r="O3699" s="164"/>
    </row>
    <row r="3700" spans="14:15" ht="12.75">
      <c r="N3700" s="164"/>
      <c r="O3700" s="164"/>
    </row>
    <row r="3701" spans="14:15" ht="12.75">
      <c r="N3701" s="164"/>
      <c r="O3701" s="164"/>
    </row>
    <row r="3702" spans="14:15" ht="12.75">
      <c r="N3702" s="164"/>
      <c r="O3702" s="164"/>
    </row>
    <row r="3703" spans="14:15" ht="12.75">
      <c r="N3703" s="164"/>
      <c r="O3703" s="164"/>
    </row>
    <row r="3704" spans="14:15" ht="12.75">
      <c r="N3704" s="164"/>
      <c r="O3704" s="164"/>
    </row>
    <row r="3705" spans="14:15" ht="12.75">
      <c r="N3705" s="164"/>
      <c r="O3705" s="164"/>
    </row>
    <row r="3706" spans="14:15" ht="12.75">
      <c r="N3706" s="164"/>
      <c r="O3706" s="164"/>
    </row>
    <row r="3707" spans="14:15" ht="12.75">
      <c r="N3707" s="164"/>
      <c r="O3707" s="164"/>
    </row>
    <row r="3708" spans="14:15" ht="12.75">
      <c r="N3708" s="164"/>
      <c r="O3708" s="164"/>
    </row>
    <row r="3709" spans="14:15" ht="12.75">
      <c r="N3709" s="164"/>
      <c r="O3709" s="164"/>
    </row>
    <row r="3710" spans="14:15" ht="12.75">
      <c r="N3710" s="164"/>
      <c r="O3710" s="164"/>
    </row>
    <row r="3711" spans="14:15" ht="12.75">
      <c r="N3711" s="164"/>
      <c r="O3711" s="164"/>
    </row>
    <row r="3712" spans="14:15" ht="12.75">
      <c r="N3712" s="164"/>
      <c r="O3712" s="164"/>
    </row>
    <row r="3713" spans="14:15" ht="12.75">
      <c r="N3713" s="164"/>
      <c r="O3713" s="164"/>
    </row>
    <row r="3714" spans="14:15" ht="12.75">
      <c r="N3714" s="164"/>
      <c r="O3714" s="164"/>
    </row>
    <row r="3715" spans="14:15" ht="12.75">
      <c r="N3715" s="164"/>
      <c r="O3715" s="164"/>
    </row>
    <row r="3716" spans="14:15" ht="12.75">
      <c r="N3716" s="164"/>
      <c r="O3716" s="164"/>
    </row>
    <row r="3717" spans="14:15" ht="12.75">
      <c r="N3717" s="164"/>
      <c r="O3717" s="164"/>
    </row>
    <row r="3718" spans="14:15" ht="12.75">
      <c r="N3718" s="164"/>
      <c r="O3718" s="164"/>
    </row>
    <row r="3719" spans="14:15" ht="12.75">
      <c r="N3719" s="164"/>
      <c r="O3719" s="164"/>
    </row>
    <row r="3720" spans="14:15" ht="12.75">
      <c r="N3720" s="164"/>
      <c r="O3720" s="164"/>
    </row>
    <row r="3721" spans="14:15" ht="12.75">
      <c r="N3721" s="164"/>
      <c r="O3721" s="164"/>
    </row>
    <row r="3722" spans="14:15" ht="12.75">
      <c r="N3722" s="164"/>
      <c r="O3722" s="164"/>
    </row>
    <row r="3723" spans="14:15" ht="12.75">
      <c r="N3723" s="164"/>
      <c r="O3723" s="164"/>
    </row>
    <row r="3724" spans="14:15" ht="12.75">
      <c r="N3724" s="164"/>
      <c r="O3724" s="164"/>
    </row>
    <row r="3725" spans="14:15" ht="12.75">
      <c r="N3725" s="164"/>
      <c r="O3725" s="164"/>
    </row>
    <row r="3726" spans="14:15" ht="12.75">
      <c r="N3726" s="164"/>
      <c r="O3726" s="164"/>
    </row>
    <row r="3727" spans="14:15" ht="12.75">
      <c r="N3727" s="164"/>
      <c r="O3727" s="164"/>
    </row>
    <row r="3728" spans="14:15" ht="12.75">
      <c r="N3728" s="164"/>
      <c r="O3728" s="164"/>
    </row>
    <row r="3729" spans="14:15" ht="12.75">
      <c r="N3729" s="164"/>
      <c r="O3729" s="164"/>
    </row>
    <row r="3730" spans="14:15" ht="12.75">
      <c r="N3730" s="164"/>
      <c r="O3730" s="164"/>
    </row>
    <row r="3731" spans="14:15" ht="12.75">
      <c r="N3731" s="164"/>
      <c r="O3731" s="164"/>
    </row>
    <row r="3732" spans="14:15" ht="12.75">
      <c r="N3732" s="164"/>
      <c r="O3732" s="164"/>
    </row>
    <row r="3733" spans="14:15" ht="12.75">
      <c r="N3733" s="164"/>
      <c r="O3733" s="164"/>
    </row>
    <row r="3734" spans="14:15" ht="12.75">
      <c r="N3734" s="164"/>
      <c r="O3734" s="164"/>
    </row>
    <row r="3735" spans="14:15" ht="12.75">
      <c r="N3735" s="164"/>
      <c r="O3735" s="164"/>
    </row>
    <row r="3736" spans="14:15" ht="12.75">
      <c r="N3736" s="164"/>
      <c r="O3736" s="164"/>
    </row>
    <row r="3737" spans="14:15" ht="12.75">
      <c r="N3737" s="164"/>
      <c r="O3737" s="164"/>
    </row>
    <row r="3738" spans="14:15" ht="12.75">
      <c r="N3738" s="164"/>
      <c r="O3738" s="164"/>
    </row>
    <row r="3739" spans="14:15" ht="12.75">
      <c r="N3739" s="164"/>
      <c r="O3739" s="164"/>
    </row>
    <row r="3740" spans="14:15" ht="12.75">
      <c r="N3740" s="164"/>
      <c r="O3740" s="164"/>
    </row>
    <row r="3741" spans="14:15" ht="12.75">
      <c r="N3741" s="164"/>
      <c r="O3741" s="164"/>
    </row>
    <row r="3742" spans="14:15" ht="12.75">
      <c r="N3742" s="164"/>
      <c r="O3742" s="164"/>
    </row>
    <row r="3743" spans="14:15" ht="12.75">
      <c r="N3743" s="164"/>
      <c r="O3743" s="164"/>
    </row>
    <row r="3744" spans="14:15" ht="12.75">
      <c r="N3744" s="164"/>
      <c r="O3744" s="164"/>
    </row>
    <row r="3745" spans="14:15" ht="12.75">
      <c r="N3745" s="164"/>
      <c r="O3745" s="164"/>
    </row>
    <row r="3746" spans="14:15" ht="12.75">
      <c r="N3746" s="164"/>
      <c r="O3746" s="164"/>
    </row>
    <row r="3747" spans="14:15" ht="12.75">
      <c r="N3747" s="164"/>
      <c r="O3747" s="164"/>
    </row>
    <row r="3748" spans="14:15" ht="12.75">
      <c r="N3748" s="164"/>
      <c r="O3748" s="164"/>
    </row>
    <row r="3749" spans="14:15" ht="12.75">
      <c r="N3749" s="164"/>
      <c r="O3749" s="164"/>
    </row>
    <row r="3750" spans="14:15" ht="12.75">
      <c r="N3750" s="164"/>
      <c r="O3750" s="164"/>
    </row>
    <row r="3751" spans="14:15" ht="12.75">
      <c r="N3751" s="164"/>
      <c r="O3751" s="164"/>
    </row>
    <row r="3752" spans="14:15" ht="12.75">
      <c r="N3752" s="164"/>
      <c r="O3752" s="164"/>
    </row>
    <row r="3753" spans="14:15" ht="12.75">
      <c r="N3753" s="164"/>
      <c r="O3753" s="164"/>
    </row>
    <row r="3754" spans="14:15" ht="12.75">
      <c r="N3754" s="164"/>
      <c r="O3754" s="164"/>
    </row>
    <row r="3755" spans="14:15" ht="12.75">
      <c r="N3755" s="164"/>
      <c r="O3755" s="164"/>
    </row>
    <row r="3756" spans="14:15" ht="12.75">
      <c r="N3756" s="164"/>
      <c r="O3756" s="164"/>
    </row>
    <row r="3757" spans="14:15" ht="12.75">
      <c r="N3757" s="164"/>
      <c r="O3757" s="164"/>
    </row>
    <row r="3758" spans="14:15" ht="12.75">
      <c r="N3758" s="164"/>
      <c r="O3758" s="164"/>
    </row>
    <row r="3759" spans="14:15" ht="12.75">
      <c r="N3759" s="164"/>
      <c r="O3759" s="164"/>
    </row>
    <row r="3760" spans="14:15" ht="12.75">
      <c r="N3760" s="164"/>
      <c r="O3760" s="164"/>
    </row>
    <row r="3761" spans="14:15" ht="12.75">
      <c r="N3761" s="164"/>
      <c r="O3761" s="164"/>
    </row>
    <row r="3762" spans="14:15" ht="12.75">
      <c r="N3762" s="164"/>
      <c r="O3762" s="164"/>
    </row>
    <row r="3763" spans="14:15" ht="12.75">
      <c r="N3763" s="164"/>
      <c r="O3763" s="164"/>
    </row>
    <row r="3764" spans="14:15" ht="12.75">
      <c r="N3764" s="164"/>
      <c r="O3764" s="164"/>
    </row>
    <row r="3765" spans="14:15" ht="12.75">
      <c r="N3765" s="164"/>
      <c r="O3765" s="164"/>
    </row>
    <row r="3766" spans="14:15" ht="12.75">
      <c r="N3766" s="164"/>
      <c r="O3766" s="164"/>
    </row>
    <row r="3767" spans="14:15" ht="12.75">
      <c r="N3767" s="164"/>
      <c r="O3767" s="164"/>
    </row>
    <row r="3768" spans="14:15" ht="12.75">
      <c r="N3768" s="164"/>
      <c r="O3768" s="164"/>
    </row>
    <row r="3769" spans="14:15" ht="12.75">
      <c r="N3769" s="164"/>
      <c r="O3769" s="164"/>
    </row>
    <row r="3770" spans="14:15" ht="12.75">
      <c r="N3770" s="164"/>
      <c r="O3770" s="164"/>
    </row>
    <row r="3771" spans="14:15" ht="12.75">
      <c r="N3771" s="164"/>
      <c r="O3771" s="164"/>
    </row>
    <row r="3772" spans="14:15" ht="12.75">
      <c r="N3772" s="164"/>
      <c r="O3772" s="164"/>
    </row>
    <row r="3773" spans="14:15" ht="12.75">
      <c r="N3773" s="164"/>
      <c r="O3773" s="164"/>
    </row>
    <row r="3774" spans="14:15" ht="12.75">
      <c r="N3774" s="164"/>
      <c r="O3774" s="164"/>
    </row>
    <row r="3775" spans="14:15" ht="12.75">
      <c r="N3775" s="164"/>
      <c r="O3775" s="164"/>
    </row>
    <row r="3776" spans="14:15" ht="12.75">
      <c r="N3776" s="164"/>
      <c r="O3776" s="164"/>
    </row>
    <row r="3777" spans="14:15" ht="12.75">
      <c r="N3777" s="164"/>
      <c r="O3777" s="164"/>
    </row>
    <row r="3778" spans="14:15" ht="12.75">
      <c r="N3778" s="164"/>
      <c r="O3778" s="164"/>
    </row>
    <row r="3779" spans="14:15" ht="12.75">
      <c r="N3779" s="164"/>
      <c r="O3779" s="164"/>
    </row>
    <row r="3780" spans="14:15" ht="12.75">
      <c r="N3780" s="164"/>
      <c r="O3780" s="164"/>
    </row>
    <row r="3781" spans="14:15" ht="12.75">
      <c r="N3781" s="164"/>
      <c r="O3781" s="164"/>
    </row>
    <row r="3782" spans="14:15" ht="12.75">
      <c r="N3782" s="164"/>
      <c r="O3782" s="164"/>
    </row>
    <row r="3783" spans="14:15" ht="12.75">
      <c r="N3783" s="164"/>
      <c r="O3783" s="164"/>
    </row>
    <row r="3784" spans="14:15" ht="12.75">
      <c r="N3784" s="164"/>
      <c r="O3784" s="164"/>
    </row>
    <row r="3785" spans="14:15" ht="12.75">
      <c r="N3785" s="164"/>
      <c r="O3785" s="164"/>
    </row>
    <row r="3786" spans="14:15" ht="12.75">
      <c r="N3786" s="164"/>
      <c r="O3786" s="164"/>
    </row>
    <row r="3787" spans="14:15" ht="12.75">
      <c r="N3787" s="164"/>
      <c r="O3787" s="164"/>
    </row>
    <row r="3788" spans="14:15" ht="12.75">
      <c r="N3788" s="164"/>
      <c r="O3788" s="164"/>
    </row>
    <row r="3789" spans="14:15" ht="12.75">
      <c r="N3789" s="164"/>
      <c r="O3789" s="164"/>
    </row>
    <row r="3790" spans="14:15" ht="12.75">
      <c r="N3790" s="164"/>
      <c r="O3790" s="164"/>
    </row>
    <row r="3791" spans="14:15" ht="12.75">
      <c r="N3791" s="164"/>
      <c r="O3791" s="164"/>
    </row>
    <row r="3792" spans="14:15" ht="12.75">
      <c r="N3792" s="164"/>
      <c r="O3792" s="164"/>
    </row>
    <row r="3793" spans="14:15" ht="12.75">
      <c r="N3793" s="164"/>
      <c r="O3793" s="164"/>
    </row>
    <row r="3794" spans="14:15" ht="12.75">
      <c r="N3794" s="164"/>
      <c r="O3794" s="164"/>
    </row>
    <row r="3795" spans="14:15" ht="12.75">
      <c r="N3795" s="164"/>
      <c r="O3795" s="164"/>
    </row>
    <row r="3796" spans="14:15" ht="12.75">
      <c r="N3796" s="164"/>
      <c r="O3796" s="164"/>
    </row>
    <row r="3797" spans="14:15" ht="12.75">
      <c r="N3797" s="164"/>
      <c r="O3797" s="164"/>
    </row>
    <row r="3798" spans="14:15" ht="12.75">
      <c r="N3798" s="164"/>
      <c r="O3798" s="164"/>
    </row>
    <row r="3799" spans="14:15" ht="12.75">
      <c r="N3799" s="164"/>
      <c r="O3799" s="164"/>
    </row>
    <row r="3800" spans="14:15" ht="12.75">
      <c r="N3800" s="164"/>
      <c r="O3800" s="164"/>
    </row>
    <row r="3801" spans="14:15" ht="12.75">
      <c r="N3801" s="164"/>
      <c r="O3801" s="164"/>
    </row>
    <row r="3802" spans="14:15" ht="12.75">
      <c r="N3802" s="164"/>
      <c r="O3802" s="164"/>
    </row>
    <row r="3803" spans="14:15" ht="12.75">
      <c r="N3803" s="164"/>
      <c r="O3803" s="164"/>
    </row>
    <row r="3804" spans="14:15" ht="12.75">
      <c r="N3804" s="164"/>
      <c r="O3804" s="164"/>
    </row>
    <row r="3805" spans="14:15" ht="12.75">
      <c r="N3805" s="164"/>
      <c r="O3805" s="164"/>
    </row>
    <row r="3806" spans="14:15" ht="12.75">
      <c r="N3806" s="164"/>
      <c r="O3806" s="164"/>
    </row>
    <row r="3807" spans="14:15" ht="12.75">
      <c r="N3807" s="164"/>
      <c r="O3807" s="164"/>
    </row>
    <row r="3808" spans="14:15" ht="12.75">
      <c r="N3808" s="164"/>
      <c r="O3808" s="164"/>
    </row>
    <row r="3809" spans="14:15" ht="12.75">
      <c r="N3809" s="164"/>
      <c r="O3809" s="164"/>
    </row>
    <row r="3810" spans="14:15" ht="12.75">
      <c r="N3810" s="164"/>
      <c r="O3810" s="164"/>
    </row>
    <row r="3811" spans="14:15" ht="12.75">
      <c r="N3811" s="164"/>
      <c r="O3811" s="164"/>
    </row>
    <row r="3812" spans="14:15" ht="12.75">
      <c r="N3812" s="164"/>
      <c r="O3812" s="164"/>
    </row>
    <row r="3813" spans="14:15" ht="12.75">
      <c r="N3813" s="164"/>
      <c r="O3813" s="164"/>
    </row>
    <row r="3814" spans="14:15" ht="12.75">
      <c r="N3814" s="164"/>
      <c r="O3814" s="164"/>
    </row>
    <row r="3815" spans="14:15" ht="12.75">
      <c r="N3815" s="164"/>
      <c r="O3815" s="164"/>
    </row>
    <row r="3816" spans="14:15" ht="12.75">
      <c r="N3816" s="164"/>
      <c r="O3816" s="164"/>
    </row>
    <row r="3817" spans="14:15" ht="12.75">
      <c r="N3817" s="164"/>
      <c r="O3817" s="164"/>
    </row>
    <row r="3818" spans="14:15" ht="12.75">
      <c r="N3818" s="164"/>
      <c r="O3818" s="164"/>
    </row>
    <row r="3819" spans="14:15" ht="12.75">
      <c r="N3819" s="164"/>
      <c r="O3819" s="164"/>
    </row>
    <row r="3820" spans="14:15" ht="12.75">
      <c r="N3820" s="164"/>
      <c r="O3820" s="164"/>
    </row>
    <row r="3821" spans="14:15" ht="12.75">
      <c r="N3821" s="164"/>
      <c r="O3821" s="164"/>
    </row>
    <row r="3822" spans="14:15" ht="12.75">
      <c r="N3822" s="164"/>
      <c r="O3822" s="164"/>
    </row>
    <row r="3823" spans="14:15" ht="12.75">
      <c r="N3823" s="164"/>
      <c r="O3823" s="164"/>
    </row>
    <row r="3824" spans="14:15" ht="12.75">
      <c r="N3824" s="164"/>
      <c r="O3824" s="164"/>
    </row>
    <row r="3825" spans="14:15" ht="12.75">
      <c r="N3825" s="164"/>
      <c r="O3825" s="164"/>
    </row>
    <row r="3826" spans="14:15" ht="12.75">
      <c r="N3826" s="164"/>
      <c r="O3826" s="164"/>
    </row>
    <row r="3827" spans="14:15" ht="12.75">
      <c r="N3827" s="164"/>
      <c r="O3827" s="164"/>
    </row>
    <row r="3828" spans="14:15" ht="12.75">
      <c r="N3828" s="164"/>
      <c r="O3828" s="164"/>
    </row>
    <row r="3829" spans="14:15" ht="12.75">
      <c r="N3829" s="164"/>
      <c r="O3829" s="164"/>
    </row>
    <row r="3830" spans="14:15" ht="12.75">
      <c r="N3830" s="164"/>
      <c r="O3830" s="164"/>
    </row>
    <row r="3831" spans="14:15" ht="12.75">
      <c r="N3831" s="164"/>
      <c r="O3831" s="164"/>
    </row>
    <row r="3832" spans="14:15" ht="12.75">
      <c r="N3832" s="164"/>
      <c r="O3832" s="164"/>
    </row>
    <row r="3833" spans="14:15" ht="12.75">
      <c r="N3833" s="164"/>
      <c r="O3833" s="164"/>
    </row>
    <row r="3834" spans="14:15" ht="12.75">
      <c r="N3834" s="164"/>
      <c r="O3834" s="164"/>
    </row>
    <row r="3835" spans="14:15" ht="12.75">
      <c r="N3835" s="164"/>
      <c r="O3835" s="164"/>
    </row>
    <row r="3836" spans="14:15" ht="12.75">
      <c r="N3836" s="164"/>
      <c r="O3836" s="164"/>
    </row>
    <row r="3837" spans="14:15" ht="12.75">
      <c r="N3837" s="164"/>
      <c r="O3837" s="164"/>
    </row>
    <row r="3838" spans="14:15" ht="12.75">
      <c r="N3838" s="164"/>
      <c r="O3838" s="164"/>
    </row>
    <row r="3839" spans="14:15" ht="12.75">
      <c r="N3839" s="164"/>
      <c r="O3839" s="164"/>
    </row>
    <row r="3840" spans="14:15" ht="12.75">
      <c r="N3840" s="164"/>
      <c r="O3840" s="164"/>
    </row>
    <row r="3841" spans="14:15" ht="12.75">
      <c r="N3841" s="164"/>
      <c r="O3841" s="164"/>
    </row>
    <row r="3842" spans="14:15" ht="12.75">
      <c r="N3842" s="164"/>
      <c r="O3842" s="164"/>
    </row>
    <row r="3843" spans="14:15" ht="12.75">
      <c r="N3843" s="164"/>
      <c r="O3843" s="164"/>
    </row>
    <row r="3844" spans="14:15" ht="12.75">
      <c r="N3844" s="164"/>
      <c r="O3844" s="164"/>
    </row>
    <row r="3845" spans="14:15" ht="12.75">
      <c r="N3845" s="164"/>
      <c r="O3845" s="164"/>
    </row>
    <row r="3846" spans="14:15" ht="12.75">
      <c r="N3846" s="164"/>
      <c r="O3846" s="164"/>
    </row>
    <row r="3847" spans="14:15" ht="12.75">
      <c r="N3847" s="164"/>
      <c r="O3847" s="164"/>
    </row>
    <row r="3848" spans="14:15" ht="12.75">
      <c r="N3848" s="164"/>
      <c r="O3848" s="164"/>
    </row>
    <row r="3849" spans="14:15" ht="12.75">
      <c r="N3849" s="164"/>
      <c r="O3849" s="164"/>
    </row>
    <row r="3850" spans="14:15" ht="12.75">
      <c r="N3850" s="164"/>
      <c r="O3850" s="164"/>
    </row>
    <row r="3851" spans="14:15" ht="12.75">
      <c r="N3851" s="164"/>
      <c r="O3851" s="164"/>
    </row>
    <row r="3852" spans="14:15" ht="12.75">
      <c r="N3852" s="164"/>
      <c r="O3852" s="164"/>
    </row>
    <row r="3853" spans="14:15" ht="12.75">
      <c r="N3853" s="164"/>
      <c r="O3853" s="164"/>
    </row>
    <row r="3854" spans="14:15" ht="12.75">
      <c r="N3854" s="164"/>
      <c r="O3854" s="164"/>
    </row>
    <row r="3855" spans="14:15" ht="12.75">
      <c r="N3855" s="164"/>
      <c r="O3855" s="164"/>
    </row>
    <row r="3856" spans="14:15" ht="12.75">
      <c r="N3856" s="164"/>
      <c r="O3856" s="164"/>
    </row>
    <row r="3857" spans="14:15" ht="12.75">
      <c r="N3857" s="164"/>
      <c r="O3857" s="164"/>
    </row>
    <row r="3858" spans="14:15" ht="12.75">
      <c r="N3858" s="164"/>
      <c r="O3858" s="164"/>
    </row>
    <row r="3859" spans="14:15" ht="12.75">
      <c r="N3859" s="164"/>
      <c r="O3859" s="164"/>
    </row>
    <row r="3860" spans="14:15" ht="12.75">
      <c r="N3860" s="164"/>
      <c r="O3860" s="164"/>
    </row>
    <row r="3861" spans="14:15" ht="12.75">
      <c r="N3861" s="164"/>
      <c r="O3861" s="164"/>
    </row>
    <row r="3862" spans="14:15" ht="12.75">
      <c r="N3862" s="164"/>
      <c r="O3862" s="164"/>
    </row>
    <row r="3863" spans="14:15" ht="12.75">
      <c r="N3863" s="164"/>
      <c r="O3863" s="164"/>
    </row>
    <row r="3864" spans="14:15" ht="12.75">
      <c r="N3864" s="164"/>
      <c r="O3864" s="164"/>
    </row>
    <row r="3865" spans="14:15" ht="12.75">
      <c r="N3865" s="164"/>
      <c r="O3865" s="164"/>
    </row>
    <row r="3866" spans="14:15" ht="12.75">
      <c r="N3866" s="164"/>
      <c r="O3866" s="164"/>
    </row>
    <row r="3867" spans="14:15" ht="12.75">
      <c r="N3867" s="164"/>
      <c r="O3867" s="164"/>
    </row>
    <row r="3868" spans="14:15" ht="12.75">
      <c r="N3868" s="164"/>
      <c r="O3868" s="164"/>
    </row>
    <row r="3869" spans="14:15" ht="12.75">
      <c r="N3869" s="164"/>
      <c r="O3869" s="164"/>
    </row>
    <row r="3870" spans="14:15" ht="12.75">
      <c r="N3870" s="164"/>
      <c r="O3870" s="164"/>
    </row>
    <row r="3871" spans="14:15" ht="12.75">
      <c r="N3871" s="164"/>
      <c r="O3871" s="164"/>
    </row>
    <row r="3872" spans="14:15" ht="12.75">
      <c r="N3872" s="164"/>
      <c r="O3872" s="164"/>
    </row>
    <row r="3873" spans="14:15" ht="12.75">
      <c r="N3873" s="164"/>
      <c r="O3873" s="164"/>
    </row>
    <row r="3874" spans="14:15" ht="12.75">
      <c r="N3874" s="164"/>
      <c r="O3874" s="164"/>
    </row>
    <row r="3875" spans="14:15" ht="12.75">
      <c r="N3875" s="164"/>
      <c r="O3875" s="164"/>
    </row>
    <row r="3876" spans="14:15" ht="12.75">
      <c r="N3876" s="164"/>
      <c r="O3876" s="164"/>
    </row>
    <row r="3877" spans="14:15" ht="12.75">
      <c r="N3877" s="164"/>
      <c r="O3877" s="164"/>
    </row>
    <row r="3878" spans="14:15" ht="12.75">
      <c r="N3878" s="164"/>
      <c r="O3878" s="164"/>
    </row>
    <row r="3879" spans="14:15" ht="12.75">
      <c r="N3879" s="164"/>
      <c r="O3879" s="164"/>
    </row>
    <row r="3880" spans="14:15" ht="12.75">
      <c r="N3880" s="164"/>
      <c r="O3880" s="164"/>
    </row>
    <row r="3881" spans="14:15" ht="12.75">
      <c r="N3881" s="164"/>
      <c r="O3881" s="164"/>
    </row>
    <row r="3882" spans="14:15" ht="12.75">
      <c r="N3882" s="164"/>
      <c r="O3882" s="164"/>
    </row>
    <row r="3883" spans="14:15" ht="12.75">
      <c r="N3883" s="164"/>
      <c r="O3883" s="164"/>
    </row>
    <row r="3884" spans="14:15" ht="12.75">
      <c r="N3884" s="164"/>
      <c r="O3884" s="164"/>
    </row>
    <row r="3885" spans="14:15" ht="12.75">
      <c r="N3885" s="164"/>
      <c r="O3885" s="164"/>
    </row>
    <row r="3886" spans="14:15" ht="12.75">
      <c r="N3886" s="164"/>
      <c r="O3886" s="164"/>
    </row>
    <row r="3887" spans="14:15" ht="12.75">
      <c r="N3887" s="164"/>
      <c r="O3887" s="164"/>
    </row>
    <row r="3888" spans="14:15" ht="12.75">
      <c r="N3888" s="164"/>
      <c r="O3888" s="164"/>
    </row>
    <row r="3889" spans="14:15" ht="12.75">
      <c r="N3889" s="164"/>
      <c r="O3889" s="164"/>
    </row>
    <row r="3890" spans="14:15" ht="12.75">
      <c r="N3890" s="164"/>
      <c r="O3890" s="164"/>
    </row>
    <row r="3891" spans="14:15" ht="12.75">
      <c r="N3891" s="164"/>
      <c r="O3891" s="164"/>
    </row>
    <row r="3892" spans="14:15" ht="12.75">
      <c r="N3892" s="164"/>
      <c r="O3892" s="164"/>
    </row>
    <row r="3893" spans="14:15" ht="12.75">
      <c r="N3893" s="164"/>
      <c r="O3893" s="164"/>
    </row>
    <row r="3894" spans="14:15" ht="12.75">
      <c r="N3894" s="164"/>
      <c r="O3894" s="164"/>
    </row>
    <row r="3895" spans="14:15" ht="12.75">
      <c r="N3895" s="164"/>
      <c r="O3895" s="164"/>
    </row>
    <row r="3896" spans="14:15" ht="12.75">
      <c r="N3896" s="164"/>
      <c r="O3896" s="164"/>
    </row>
    <row r="3897" spans="14:15" ht="12.75">
      <c r="N3897" s="164"/>
      <c r="O3897" s="164"/>
    </row>
    <row r="3898" spans="14:15" ht="12.75">
      <c r="N3898" s="164"/>
      <c r="O3898" s="164"/>
    </row>
    <row r="3899" spans="14:15" ht="12.75">
      <c r="N3899" s="164"/>
      <c r="O3899" s="164"/>
    </row>
    <row r="3900" spans="14:15" ht="12.75">
      <c r="N3900" s="164"/>
      <c r="O3900" s="164"/>
    </row>
    <row r="3901" spans="14:15" ht="12.75">
      <c r="N3901" s="164"/>
      <c r="O3901" s="164"/>
    </row>
    <row r="3902" spans="14:15" ht="12.75">
      <c r="N3902" s="164"/>
      <c r="O3902" s="164"/>
    </row>
    <row r="3903" spans="14:15" ht="12.75">
      <c r="N3903" s="164"/>
      <c r="O3903" s="164"/>
    </row>
    <row r="3904" spans="14:15" ht="12.75">
      <c r="N3904" s="164"/>
      <c r="O3904" s="164"/>
    </row>
    <row r="3905" spans="14:15" ht="12.75">
      <c r="N3905" s="164"/>
      <c r="O3905" s="164"/>
    </row>
    <row r="3906" spans="14:15" ht="12.75">
      <c r="N3906" s="164"/>
      <c r="O3906" s="164"/>
    </row>
    <row r="3907" spans="14:15" ht="12.75">
      <c r="N3907" s="164"/>
      <c r="O3907" s="164"/>
    </row>
    <row r="3908" spans="14:15" ht="12.75">
      <c r="N3908" s="164"/>
      <c r="O3908" s="164"/>
    </row>
    <row r="3909" spans="14:15" ht="12.75">
      <c r="N3909" s="164"/>
      <c r="O3909" s="164"/>
    </row>
    <row r="3910" spans="14:15" ht="12.75">
      <c r="N3910" s="164"/>
      <c r="O3910" s="164"/>
    </row>
    <row r="3911" spans="14:15" ht="12.75">
      <c r="N3911" s="164"/>
      <c r="O3911" s="164"/>
    </row>
    <row r="3912" spans="14:15" ht="12.75">
      <c r="N3912" s="164"/>
      <c r="O3912" s="164"/>
    </row>
    <row r="3913" spans="14:15" ht="12.75">
      <c r="N3913" s="164"/>
      <c r="O3913" s="164"/>
    </row>
    <row r="3914" spans="14:15" ht="12.75">
      <c r="N3914" s="164"/>
      <c r="O3914" s="164"/>
    </row>
    <row r="3915" spans="14:15" ht="12.75">
      <c r="N3915" s="164"/>
      <c r="O3915" s="164"/>
    </row>
    <row r="3916" spans="14:15" ht="12.75">
      <c r="N3916" s="164"/>
      <c r="O3916" s="164"/>
    </row>
    <row r="3917" spans="14:15" ht="12.75">
      <c r="N3917" s="164"/>
      <c r="O3917" s="164"/>
    </row>
    <row r="3918" spans="14:15" ht="12.75">
      <c r="N3918" s="164"/>
      <c r="O3918" s="164"/>
    </row>
    <row r="3919" spans="14:15" ht="12.75">
      <c r="N3919" s="164"/>
      <c r="O3919" s="164"/>
    </row>
    <row r="3920" spans="14:15" ht="12.75">
      <c r="N3920" s="164"/>
      <c r="O3920" s="164"/>
    </row>
    <row r="3921" spans="14:15" ht="12.75">
      <c r="N3921" s="164"/>
      <c r="O3921" s="164"/>
    </row>
    <row r="3922" spans="14:15" ht="12.75">
      <c r="N3922" s="164"/>
      <c r="O3922" s="164"/>
    </row>
    <row r="3923" spans="14:15" ht="12.75">
      <c r="N3923" s="164"/>
      <c r="O3923" s="164"/>
    </row>
    <row r="3924" spans="14:15" ht="12.75">
      <c r="N3924" s="164"/>
      <c r="O3924" s="164"/>
    </row>
    <row r="3925" spans="14:15" ht="12.75">
      <c r="N3925" s="164"/>
      <c r="O3925" s="164"/>
    </row>
    <row r="3926" spans="14:15" ht="12.75">
      <c r="N3926" s="164"/>
      <c r="O3926" s="164"/>
    </row>
    <row r="3927" spans="14:15" ht="12.75">
      <c r="N3927" s="164"/>
      <c r="O3927" s="164"/>
    </row>
    <row r="3928" spans="14:15" ht="12.75">
      <c r="N3928" s="164"/>
      <c r="O3928" s="164"/>
    </row>
    <row r="3929" spans="14:15" ht="12.75">
      <c r="N3929" s="164"/>
      <c r="O3929" s="164"/>
    </row>
    <row r="3930" spans="14:15" ht="12.75">
      <c r="N3930" s="164"/>
      <c r="O3930" s="164"/>
    </row>
    <row r="3931" spans="14:15" ht="12.75">
      <c r="N3931" s="164"/>
      <c r="O3931" s="164"/>
    </row>
    <row r="3932" spans="14:15" ht="12.75">
      <c r="N3932" s="164"/>
      <c r="O3932" s="164"/>
    </row>
    <row r="3933" spans="14:15" ht="12.75">
      <c r="N3933" s="164"/>
      <c r="O3933" s="164"/>
    </row>
    <row r="3934" spans="14:15" ht="12.75">
      <c r="N3934" s="164"/>
      <c r="O3934" s="164"/>
    </row>
    <row r="3935" spans="14:15" ht="12.75">
      <c r="N3935" s="164"/>
      <c r="O3935" s="164"/>
    </row>
    <row r="3936" spans="14:15" ht="12.75">
      <c r="N3936" s="164"/>
      <c r="O3936" s="164"/>
    </row>
    <row r="3937" spans="14:15" ht="12.75">
      <c r="N3937" s="164"/>
      <c r="O3937" s="164"/>
    </row>
    <row r="3938" spans="14:15" ht="12.75">
      <c r="N3938" s="164"/>
      <c r="O3938" s="164"/>
    </row>
    <row r="3939" spans="14:15" ht="12.75">
      <c r="N3939" s="164"/>
      <c r="O3939" s="164"/>
    </row>
    <row r="3940" spans="14:15" ht="12.75">
      <c r="N3940" s="164"/>
      <c r="O3940" s="164"/>
    </row>
    <row r="3941" spans="14:15" ht="12.75">
      <c r="N3941" s="164"/>
      <c r="O3941" s="164"/>
    </row>
    <row r="3942" spans="14:15" ht="12.75">
      <c r="N3942" s="164"/>
      <c r="O3942" s="164"/>
    </row>
    <row r="3943" spans="14:15" ht="12.75">
      <c r="N3943" s="164"/>
      <c r="O3943" s="164"/>
    </row>
    <row r="3944" spans="14:15" ht="12.75">
      <c r="N3944" s="164"/>
      <c r="O3944" s="164"/>
    </row>
    <row r="3945" spans="14:15" ht="12.75">
      <c r="N3945" s="164"/>
      <c r="O3945" s="164"/>
    </row>
    <row r="3946" spans="14:15" ht="12.75">
      <c r="N3946" s="164"/>
      <c r="O3946" s="164"/>
    </row>
    <row r="3947" spans="14:15" ht="12.75">
      <c r="N3947" s="164"/>
      <c r="O3947" s="164"/>
    </row>
    <row r="3948" spans="14:15" ht="12.75">
      <c r="N3948" s="164"/>
      <c r="O3948" s="164"/>
    </row>
    <row r="3949" spans="14:15" ht="12.75">
      <c r="N3949" s="164"/>
      <c r="O3949" s="164"/>
    </row>
    <row r="3950" spans="14:15" ht="12.75">
      <c r="N3950" s="164"/>
      <c r="O3950" s="164"/>
    </row>
    <row r="3951" spans="14:15" ht="12.75">
      <c r="N3951" s="164"/>
      <c r="O3951" s="164"/>
    </row>
    <row r="3952" spans="14:15" ht="12.75">
      <c r="N3952" s="164"/>
      <c r="O3952" s="164"/>
    </row>
    <row r="3953" spans="14:15" ht="12.75">
      <c r="N3953" s="164"/>
      <c r="O3953" s="164"/>
    </row>
    <row r="3954" spans="14:15" ht="12.75">
      <c r="N3954" s="164"/>
      <c r="O3954" s="164"/>
    </row>
    <row r="3955" spans="14:15" ht="12.75">
      <c r="N3955" s="164"/>
      <c r="O3955" s="164"/>
    </row>
    <row r="3956" spans="14:15" ht="12.75">
      <c r="N3956" s="164"/>
      <c r="O3956" s="164"/>
    </row>
    <row r="3957" spans="14:15" ht="12.75">
      <c r="N3957" s="164"/>
      <c r="O3957" s="164"/>
    </row>
    <row r="3958" spans="14:15" ht="12.75">
      <c r="N3958" s="164"/>
      <c r="O3958" s="164"/>
    </row>
    <row r="3959" spans="14:15" ht="12.75">
      <c r="N3959" s="164"/>
      <c r="O3959" s="164"/>
    </row>
    <row r="3960" spans="14:15" ht="12.75">
      <c r="N3960" s="164"/>
      <c r="O3960" s="164"/>
    </row>
    <row r="3961" spans="14:15" ht="12.75">
      <c r="N3961" s="164"/>
      <c r="O3961" s="164"/>
    </row>
    <row r="3962" spans="14:15" ht="12.75">
      <c r="N3962" s="164"/>
      <c r="O3962" s="164"/>
    </row>
    <row r="3963" spans="14:15" ht="12.75">
      <c r="N3963" s="164"/>
      <c r="O3963" s="164"/>
    </row>
    <row r="3964" spans="14:15" ht="12.75">
      <c r="N3964" s="164"/>
      <c r="O3964" s="164"/>
    </row>
    <row r="3965" spans="14:15" ht="12.75">
      <c r="N3965" s="164"/>
      <c r="O3965" s="164"/>
    </row>
    <row r="3966" spans="14:15" ht="12.75">
      <c r="N3966" s="164"/>
      <c r="O3966" s="164"/>
    </row>
    <row r="3967" spans="14:15" ht="12.75">
      <c r="N3967" s="164"/>
      <c r="O3967" s="164"/>
    </row>
    <row r="3968" spans="14:15" ht="12.75">
      <c r="N3968" s="164"/>
      <c r="O3968" s="164"/>
    </row>
    <row r="3969" spans="14:15" ht="12.75">
      <c r="N3969" s="164"/>
      <c r="O3969" s="164"/>
    </row>
    <row r="3970" spans="14:15" ht="12.75">
      <c r="N3970" s="164"/>
      <c r="O3970" s="164"/>
    </row>
    <row r="3971" spans="14:15" ht="12.75">
      <c r="N3971" s="164"/>
      <c r="O3971" s="164"/>
    </row>
    <row r="3972" spans="14:15" ht="12.75">
      <c r="N3972" s="164"/>
      <c r="O3972" s="164"/>
    </row>
    <row r="3973" spans="14:15" ht="12.75">
      <c r="N3973" s="164"/>
      <c r="O3973" s="164"/>
    </row>
    <row r="3974" spans="14:15" ht="12.75">
      <c r="N3974" s="164"/>
      <c r="O3974" s="164"/>
    </row>
    <row r="3975" spans="14:15" ht="12.75">
      <c r="N3975" s="164"/>
      <c r="O3975" s="164"/>
    </row>
    <row r="3976" spans="14:15" ht="12.75">
      <c r="N3976" s="164"/>
      <c r="O3976" s="164"/>
    </row>
    <row r="3977" spans="14:15" ht="12.75">
      <c r="N3977" s="164"/>
      <c r="O3977" s="164"/>
    </row>
    <row r="3978" spans="14:15" ht="12.75">
      <c r="N3978" s="164"/>
      <c r="O3978" s="164"/>
    </row>
    <row r="3979" spans="14:15" ht="12.75">
      <c r="N3979" s="164"/>
      <c r="O3979" s="164"/>
    </row>
    <row r="3980" spans="14:15" ht="12.75">
      <c r="N3980" s="164"/>
      <c r="O3980" s="164"/>
    </row>
    <row r="3981" spans="14:15" ht="12.75">
      <c r="N3981" s="164"/>
      <c r="O3981" s="164"/>
    </row>
    <row r="3982" spans="14:15" ht="12.75">
      <c r="N3982" s="164"/>
      <c r="O3982" s="164"/>
    </row>
    <row r="3983" spans="14:15" ht="12.75">
      <c r="N3983" s="164"/>
      <c r="O3983" s="164"/>
    </row>
    <row r="3984" spans="14:15" ht="12.75">
      <c r="N3984" s="164"/>
      <c r="O3984" s="164"/>
    </row>
    <row r="3985" spans="14:15" ht="12.75">
      <c r="N3985" s="164"/>
      <c r="O3985" s="164"/>
    </row>
    <row r="3986" spans="14:15" ht="12.75">
      <c r="N3986" s="164"/>
      <c r="O3986" s="164"/>
    </row>
    <row r="3987" spans="14:15" ht="12.75">
      <c r="N3987" s="164"/>
      <c r="O3987" s="164"/>
    </row>
    <row r="3988" spans="14:15" ht="12.75">
      <c r="N3988" s="164"/>
      <c r="O3988" s="164"/>
    </row>
    <row r="3989" spans="14:15" ht="12.75">
      <c r="N3989" s="164"/>
      <c r="O3989" s="164"/>
    </row>
    <row r="3990" spans="14:15" ht="12.75">
      <c r="N3990" s="164"/>
      <c r="O3990" s="164"/>
    </row>
    <row r="3991" spans="14:15" ht="12.75">
      <c r="N3991" s="164"/>
      <c r="O3991" s="164"/>
    </row>
    <row r="3992" spans="14:15" ht="12.75">
      <c r="N3992" s="164"/>
      <c r="O3992" s="164"/>
    </row>
    <row r="3993" spans="14:15" ht="12.75">
      <c r="N3993" s="164"/>
      <c r="O3993" s="164"/>
    </row>
    <row r="3994" spans="14:15" ht="12.75">
      <c r="N3994" s="164"/>
      <c r="O3994" s="164"/>
    </row>
    <row r="3995" spans="14:15" ht="12.75">
      <c r="N3995" s="164"/>
      <c r="O3995" s="164"/>
    </row>
    <row r="3996" spans="14:15" ht="12.75">
      <c r="N3996" s="164"/>
      <c r="O3996" s="164"/>
    </row>
    <row r="3997" spans="14:15" ht="12.75">
      <c r="N3997" s="164"/>
      <c r="O3997" s="164"/>
    </row>
    <row r="3998" spans="14:15" ht="12.75">
      <c r="N3998" s="164"/>
      <c r="O3998" s="164"/>
    </row>
    <row r="3999" spans="14:15" ht="12.75">
      <c r="N3999" s="164"/>
      <c r="O3999" s="164"/>
    </row>
    <row r="4000" spans="14:15" ht="12.75">
      <c r="N4000" s="164"/>
      <c r="O4000" s="164"/>
    </row>
    <row r="4001" spans="14:15" ht="12.75">
      <c r="N4001" s="164"/>
      <c r="O4001" s="164"/>
    </row>
    <row r="4002" spans="14:15" ht="12.75">
      <c r="N4002" s="164"/>
      <c r="O4002" s="164"/>
    </row>
    <row r="4003" spans="14:15" ht="12.75">
      <c r="N4003" s="164"/>
      <c r="O4003" s="164"/>
    </row>
    <row r="4004" spans="14:15" ht="12.75">
      <c r="N4004" s="164"/>
      <c r="O4004" s="164"/>
    </row>
    <row r="4005" spans="14:15" ht="12.75">
      <c r="N4005" s="164"/>
      <c r="O4005" s="164"/>
    </row>
    <row r="4006" spans="14:15" ht="12.75">
      <c r="N4006" s="164"/>
      <c r="O4006" s="164"/>
    </row>
    <row r="4007" spans="14:15" ht="12.75">
      <c r="N4007" s="164"/>
      <c r="O4007" s="164"/>
    </row>
    <row r="4008" spans="14:15" ht="12.75">
      <c r="N4008" s="164"/>
      <c r="O4008" s="164"/>
    </row>
    <row r="4009" spans="14:15" ht="12.75">
      <c r="N4009" s="164"/>
      <c r="O4009" s="164"/>
    </row>
    <row r="4010" spans="14:15" ht="12.75">
      <c r="N4010" s="164"/>
      <c r="O4010" s="164"/>
    </row>
    <row r="4011" spans="14:15" ht="12.75">
      <c r="N4011" s="164"/>
      <c r="O4011" s="164"/>
    </row>
    <row r="4012" spans="14:15" ht="12.75">
      <c r="N4012" s="164"/>
      <c r="O4012" s="164"/>
    </row>
    <row r="4013" spans="14:15" ht="12.75">
      <c r="N4013" s="164"/>
      <c r="O4013" s="164"/>
    </row>
    <row r="4014" spans="14:15" ht="12.75">
      <c r="N4014" s="164"/>
      <c r="O4014" s="164"/>
    </row>
    <row r="4015" spans="14:15" ht="12.75">
      <c r="N4015" s="164"/>
      <c r="O4015" s="164"/>
    </row>
    <row r="4016" spans="14:15" ht="12.75">
      <c r="N4016" s="164"/>
      <c r="O4016" s="164"/>
    </row>
    <row r="4017" spans="14:15" ht="12.75">
      <c r="N4017" s="164"/>
      <c r="O4017" s="164"/>
    </row>
    <row r="4018" spans="14:15" ht="12.75">
      <c r="N4018" s="164"/>
      <c r="O4018" s="164"/>
    </row>
    <row r="4019" spans="14:15" ht="12.75">
      <c r="N4019" s="164"/>
      <c r="O4019" s="164"/>
    </row>
    <row r="4020" spans="14:15" ht="12.75">
      <c r="N4020" s="164"/>
      <c r="O4020" s="164"/>
    </row>
    <row r="4021" spans="14:15" ht="12.75">
      <c r="N4021" s="164"/>
      <c r="O4021" s="164"/>
    </row>
    <row r="4022" spans="14:15" ht="12.75">
      <c r="N4022" s="164"/>
      <c r="O4022" s="164"/>
    </row>
    <row r="4023" spans="14:15" ht="12.75">
      <c r="N4023" s="164"/>
      <c r="O4023" s="164"/>
    </row>
    <row r="4024" spans="14:15" ht="12.75">
      <c r="N4024" s="164"/>
      <c r="O4024" s="164"/>
    </row>
    <row r="4025" spans="14:15" ht="12.75">
      <c r="N4025" s="164"/>
      <c r="O4025" s="164"/>
    </row>
    <row r="4026" spans="14:15" ht="12.75">
      <c r="N4026" s="164"/>
      <c r="O4026" s="164"/>
    </row>
    <row r="4027" spans="14:15" ht="12.75">
      <c r="N4027" s="164"/>
      <c r="O4027" s="164"/>
    </row>
    <row r="4028" spans="14:15" ht="12.75">
      <c r="N4028" s="164"/>
      <c r="O4028" s="164"/>
    </row>
    <row r="4029" spans="14:15" ht="12.75">
      <c r="N4029" s="164"/>
      <c r="O4029" s="164"/>
    </row>
    <row r="4030" spans="14:15" ht="12.75">
      <c r="N4030" s="164"/>
      <c r="O4030" s="164"/>
    </row>
    <row r="4031" spans="14:15" ht="12.75">
      <c r="N4031" s="164"/>
      <c r="O4031" s="164"/>
    </row>
    <row r="4032" spans="14:15" ht="12.75">
      <c r="N4032" s="164"/>
      <c r="O4032" s="164"/>
    </row>
    <row r="4033" spans="14:15" ht="12.75">
      <c r="N4033" s="164"/>
      <c r="O4033" s="164"/>
    </row>
    <row r="4034" spans="14:15" ht="12.75">
      <c r="N4034" s="164"/>
      <c r="O4034" s="164"/>
    </row>
    <row r="4035" spans="14:15" ht="12.75">
      <c r="N4035" s="164"/>
      <c r="O4035" s="164"/>
    </row>
    <row r="4036" spans="14:15" ht="12.75">
      <c r="N4036" s="164"/>
      <c r="O4036" s="164"/>
    </row>
    <row r="4037" spans="14:15" ht="12.75">
      <c r="N4037" s="164"/>
      <c r="O4037" s="164"/>
    </row>
    <row r="4038" spans="14:15" ht="12.75">
      <c r="N4038" s="164"/>
      <c r="O4038" s="164"/>
    </row>
    <row r="4039" spans="14:15" ht="12.75">
      <c r="N4039" s="164"/>
      <c r="O4039" s="164"/>
    </row>
    <row r="4040" spans="14:15" ht="12.75">
      <c r="N4040" s="164"/>
      <c r="O4040" s="164"/>
    </row>
    <row r="4041" spans="14:15" ht="12.75">
      <c r="N4041" s="164"/>
      <c r="O4041" s="164"/>
    </row>
    <row r="4042" spans="14:15" ht="12.75">
      <c r="N4042" s="164"/>
      <c r="O4042" s="164"/>
    </row>
    <row r="4043" spans="14:15" ht="12.75">
      <c r="N4043" s="164"/>
      <c r="O4043" s="164"/>
    </row>
    <row r="4044" spans="14:15" ht="12.75">
      <c r="N4044" s="164"/>
      <c r="O4044" s="164"/>
    </row>
    <row r="4045" spans="14:15" ht="12.75">
      <c r="N4045" s="164"/>
      <c r="O4045" s="164"/>
    </row>
    <row r="4046" spans="14:15" ht="12.75">
      <c r="N4046" s="164"/>
      <c r="O4046" s="164"/>
    </row>
    <row r="4047" spans="14:15" ht="12.75">
      <c r="N4047" s="164"/>
      <c r="O4047" s="164"/>
    </row>
    <row r="4048" spans="14:15" ht="12.75">
      <c r="N4048" s="164"/>
      <c r="O4048" s="164"/>
    </row>
    <row r="4049" spans="14:15" ht="12.75">
      <c r="N4049" s="164"/>
      <c r="O4049" s="164"/>
    </row>
    <row r="4050" spans="14:15" ht="12.75">
      <c r="N4050" s="164"/>
      <c r="O4050" s="164"/>
    </row>
    <row r="4051" spans="14:15" ht="12.75">
      <c r="N4051" s="164"/>
      <c r="O4051" s="164"/>
    </row>
    <row r="4052" spans="14:15" ht="12.75">
      <c r="N4052" s="164"/>
      <c r="O4052" s="164"/>
    </row>
    <row r="4053" spans="14:15" ht="12.75">
      <c r="N4053" s="164"/>
      <c r="O4053" s="164"/>
    </row>
    <row r="4054" spans="14:15" ht="12.75">
      <c r="N4054" s="164"/>
      <c r="O4054" s="164"/>
    </row>
    <row r="4055" spans="14:15" ht="12.75">
      <c r="N4055" s="164"/>
      <c r="O4055" s="164"/>
    </row>
    <row r="4056" spans="14:15" ht="12.75">
      <c r="N4056" s="164"/>
      <c r="O4056" s="164"/>
    </row>
    <row r="4057" spans="14:15" ht="12.75">
      <c r="N4057" s="164"/>
      <c r="O4057" s="164"/>
    </row>
    <row r="4058" spans="14:15" ht="12.75">
      <c r="N4058" s="164"/>
      <c r="O4058" s="164"/>
    </row>
    <row r="4059" spans="14:15" ht="12.75">
      <c r="N4059" s="164"/>
      <c r="O4059" s="164"/>
    </row>
    <row r="4060" spans="14:15" ht="12.75">
      <c r="N4060" s="164"/>
      <c r="O4060" s="164"/>
    </row>
    <row r="4061" spans="14:15" ht="12.75">
      <c r="N4061" s="164"/>
      <c r="O4061" s="164"/>
    </row>
    <row r="4062" spans="14:15" ht="12.75">
      <c r="N4062" s="164"/>
      <c r="O4062" s="164"/>
    </row>
    <row r="4063" spans="14:15" ht="12.75">
      <c r="N4063" s="164"/>
      <c r="O4063" s="164"/>
    </row>
    <row r="4064" spans="14:15" ht="12.75">
      <c r="N4064" s="164"/>
      <c r="O4064" s="164"/>
    </row>
    <row r="4065" spans="14:15" ht="12.75">
      <c r="N4065" s="164"/>
      <c r="O4065" s="164"/>
    </row>
    <row r="4066" spans="14:15" ht="12.75">
      <c r="N4066" s="164"/>
      <c r="O4066" s="164"/>
    </row>
    <row r="4067" spans="14:15" ht="12.75">
      <c r="N4067" s="164"/>
      <c r="O4067" s="164"/>
    </row>
    <row r="4068" spans="14:15" ht="12.75">
      <c r="N4068" s="164"/>
      <c r="O4068" s="164"/>
    </row>
    <row r="4069" spans="14:15" ht="12.75">
      <c r="N4069" s="164"/>
      <c r="O4069" s="164"/>
    </row>
    <row r="4070" spans="14:15" ht="12.75">
      <c r="N4070" s="164"/>
      <c r="O4070" s="164"/>
    </row>
    <row r="4071" spans="14:15" ht="12.75">
      <c r="N4071" s="164"/>
      <c r="O4071" s="164"/>
    </row>
    <row r="4072" spans="14:15" ht="12.75">
      <c r="N4072" s="164"/>
      <c r="O4072" s="164"/>
    </row>
    <row r="4073" spans="14:15" ht="12.75">
      <c r="N4073" s="164"/>
      <c r="O4073" s="164"/>
    </row>
    <row r="4074" spans="14:15" ht="12.75">
      <c r="N4074" s="164"/>
      <c r="O4074" s="164"/>
    </row>
    <row r="4075" spans="14:15" ht="12.75">
      <c r="N4075" s="164"/>
      <c r="O4075" s="164"/>
    </row>
    <row r="4076" spans="14:15" ht="12.75">
      <c r="N4076" s="164"/>
      <c r="O4076" s="164"/>
    </row>
    <row r="4077" spans="14:15" ht="12.75">
      <c r="N4077" s="164"/>
      <c r="O4077" s="164"/>
    </row>
    <row r="4078" spans="14:15" ht="12.75">
      <c r="N4078" s="164"/>
      <c r="O4078" s="164"/>
    </row>
    <row r="4079" spans="14:15" ht="12.75">
      <c r="N4079" s="164"/>
      <c r="O4079" s="164"/>
    </row>
    <row r="4080" spans="14:15" ht="12.75">
      <c r="N4080" s="164"/>
      <c r="O4080" s="164"/>
    </row>
    <row r="4081" spans="14:15" ht="12.75">
      <c r="N4081" s="164"/>
      <c r="O4081" s="164"/>
    </row>
    <row r="4082" spans="14:15" ht="12.75">
      <c r="N4082" s="164"/>
      <c r="O4082" s="164"/>
    </row>
    <row r="4083" spans="14:15" ht="12.75">
      <c r="N4083" s="164"/>
      <c r="O4083" s="164"/>
    </row>
    <row r="4084" spans="14:15" ht="12.75">
      <c r="N4084" s="164"/>
      <c r="O4084" s="164"/>
    </row>
    <row r="4085" spans="14:15" ht="12.75">
      <c r="N4085" s="164"/>
      <c r="O4085" s="164"/>
    </row>
    <row r="4086" spans="14:15" ht="12.75">
      <c r="N4086" s="164"/>
      <c r="O4086" s="164"/>
    </row>
    <row r="4087" spans="14:15" ht="12.75">
      <c r="N4087" s="164"/>
      <c r="O4087" s="164"/>
    </row>
    <row r="4088" spans="14:15" ht="12.75">
      <c r="N4088" s="164"/>
      <c r="O4088" s="164"/>
    </row>
    <row r="4089" spans="14:15" ht="12.75">
      <c r="N4089" s="164"/>
      <c r="O4089" s="164"/>
    </row>
    <row r="4090" spans="14:15" ht="12.75">
      <c r="N4090" s="164"/>
      <c r="O4090" s="164"/>
    </row>
    <row r="4091" spans="14:15" ht="12.75">
      <c r="N4091" s="164"/>
      <c r="O4091" s="164"/>
    </row>
    <row r="4092" spans="14:15" ht="12.75">
      <c r="N4092" s="164"/>
      <c r="O4092" s="164"/>
    </row>
    <row r="4093" spans="14:15" ht="12.75">
      <c r="N4093" s="164"/>
      <c r="O4093" s="164"/>
    </row>
    <row r="4094" spans="14:15" ht="12.75">
      <c r="N4094" s="164"/>
      <c r="O4094" s="164"/>
    </row>
    <row r="4095" spans="14:15" ht="12.75">
      <c r="N4095" s="164"/>
      <c r="O4095" s="164"/>
    </row>
    <row r="4096" spans="14:15" ht="12.75">
      <c r="N4096" s="164"/>
      <c r="O4096" s="164"/>
    </row>
    <row r="4097" spans="14:15" ht="12.75">
      <c r="N4097" s="164"/>
      <c r="O4097" s="164"/>
    </row>
    <row r="4098" spans="14:15" ht="12.75">
      <c r="N4098" s="164"/>
      <c r="O4098" s="164"/>
    </row>
    <row r="4099" spans="14:15" ht="12.75">
      <c r="N4099" s="164"/>
      <c r="O4099" s="164"/>
    </row>
    <row r="4100" spans="14:15" ht="12.75">
      <c r="N4100" s="164"/>
      <c r="O4100" s="164"/>
    </row>
    <row r="4101" spans="14:15" ht="12.75">
      <c r="N4101" s="164"/>
      <c r="O4101" s="164"/>
    </row>
    <row r="4102" spans="14:15" ht="12.75">
      <c r="N4102" s="164"/>
      <c r="O4102" s="164"/>
    </row>
    <row r="4103" spans="14:15" ht="12.75">
      <c r="N4103" s="164"/>
      <c r="O4103" s="164"/>
    </row>
    <row r="4104" spans="14:15" ht="12.75">
      <c r="N4104" s="164"/>
      <c r="O4104" s="164"/>
    </row>
    <row r="4105" spans="14:15" ht="12.75">
      <c r="N4105" s="164"/>
      <c r="O4105" s="164"/>
    </row>
    <row r="4106" spans="14:15" ht="12.75">
      <c r="N4106" s="164"/>
      <c r="O4106" s="164"/>
    </row>
    <row r="4107" spans="14:15" ht="12.75">
      <c r="N4107" s="164"/>
      <c r="O4107" s="164"/>
    </row>
    <row r="4108" spans="14:15" ht="12.75">
      <c r="N4108" s="164"/>
      <c r="O4108" s="164"/>
    </row>
    <row r="4109" spans="14:15" ht="12.75">
      <c r="N4109" s="164"/>
      <c r="O4109" s="164"/>
    </row>
    <row r="4110" spans="14:15" ht="12.75">
      <c r="N4110" s="164"/>
      <c r="O4110" s="164"/>
    </row>
    <row r="4111" spans="14:15" ht="12.75">
      <c r="N4111" s="164"/>
      <c r="O4111" s="164"/>
    </row>
    <row r="4112" spans="14:15" ht="12.75">
      <c r="N4112" s="164"/>
      <c r="O4112" s="164"/>
    </row>
    <row r="4113" spans="14:15" ht="12.75">
      <c r="N4113" s="164"/>
      <c r="O4113" s="164"/>
    </row>
    <row r="4114" spans="14:15" ht="12.75">
      <c r="N4114" s="164"/>
      <c r="O4114" s="164"/>
    </row>
    <row r="4115" spans="14:15" ht="12.75">
      <c r="N4115" s="164"/>
      <c r="O4115" s="164"/>
    </row>
    <row r="4116" spans="14:15" ht="12.75">
      <c r="N4116" s="164"/>
      <c r="O4116" s="164"/>
    </row>
    <row r="4117" spans="14:15" ht="12.75">
      <c r="N4117" s="164"/>
      <c r="O4117" s="164"/>
    </row>
    <row r="4118" spans="14:15" ht="12.75">
      <c r="N4118" s="164"/>
      <c r="O4118" s="164"/>
    </row>
    <row r="4119" spans="14:15" ht="12.75">
      <c r="N4119" s="164"/>
      <c r="O4119" s="164"/>
    </row>
    <row r="4120" spans="14:15" ht="12.75">
      <c r="N4120" s="164"/>
      <c r="O4120" s="164"/>
    </row>
    <row r="4121" spans="14:15" ht="12.75">
      <c r="N4121" s="164"/>
      <c r="O4121" s="164"/>
    </row>
    <row r="4122" spans="14:15" ht="12.75">
      <c r="N4122" s="164"/>
      <c r="O4122" s="164"/>
    </row>
    <row r="4123" spans="14:15" ht="12.75">
      <c r="N4123" s="164"/>
      <c r="O4123" s="164"/>
    </row>
    <row r="4124" spans="14:15" ht="12.75">
      <c r="N4124" s="164"/>
      <c r="O4124" s="164"/>
    </row>
    <row r="4125" spans="14:15" ht="12.75">
      <c r="N4125" s="164"/>
      <c r="O4125" s="164"/>
    </row>
    <row r="4126" spans="14:15" ht="12.75">
      <c r="N4126" s="164"/>
      <c r="O4126" s="164"/>
    </row>
    <row r="4127" spans="14:15" ht="12.75">
      <c r="N4127" s="164"/>
      <c r="O4127" s="164"/>
    </row>
    <row r="4128" spans="14:15" ht="12.75">
      <c r="N4128" s="164"/>
      <c r="O4128" s="164"/>
    </row>
    <row r="4129" spans="14:15" ht="12.75">
      <c r="N4129" s="164"/>
      <c r="O4129" s="164"/>
    </row>
    <row r="4130" spans="14:15" ht="12.75">
      <c r="N4130" s="164"/>
      <c r="O4130" s="164"/>
    </row>
    <row r="4131" spans="14:15" ht="12.75">
      <c r="N4131" s="164"/>
      <c r="O4131" s="164"/>
    </row>
    <row r="4132" spans="14:15" ht="12.75">
      <c r="N4132" s="164"/>
      <c r="O4132" s="164"/>
    </row>
    <row r="4133" spans="14:15" ht="12.75">
      <c r="N4133" s="164"/>
      <c r="O4133" s="164"/>
    </row>
    <row r="4134" spans="14:15" ht="12.75">
      <c r="N4134" s="164"/>
      <c r="O4134" s="164"/>
    </row>
    <row r="4135" spans="14:15" ht="12.75">
      <c r="N4135" s="164"/>
      <c r="O4135" s="164"/>
    </row>
    <row r="4136" spans="14:15" ht="12.75">
      <c r="N4136" s="164"/>
      <c r="O4136" s="164"/>
    </row>
    <row r="4137" spans="14:15" ht="12.75">
      <c r="N4137" s="164"/>
      <c r="O4137" s="164"/>
    </row>
    <row r="4138" spans="14:15" ht="12.75">
      <c r="N4138" s="164"/>
      <c r="O4138" s="164"/>
    </row>
    <row r="4139" spans="14:15" ht="12.75">
      <c r="N4139" s="164"/>
      <c r="O4139" s="164"/>
    </row>
    <row r="4140" spans="14:15" ht="12.75">
      <c r="N4140" s="164"/>
      <c r="O4140" s="164"/>
    </row>
    <row r="4141" spans="14:15" ht="12.75">
      <c r="N4141" s="164"/>
      <c r="O4141" s="164"/>
    </row>
    <row r="4142" spans="14:15" ht="12.75">
      <c r="N4142" s="164"/>
      <c r="O4142" s="164"/>
    </row>
    <row r="4143" spans="14:15" ht="12.75">
      <c r="N4143" s="164"/>
      <c r="O4143" s="164"/>
    </row>
    <row r="4144" spans="14:15" ht="12.75">
      <c r="N4144" s="164"/>
      <c r="O4144" s="164"/>
    </row>
    <row r="4145" spans="14:15" ht="12.75">
      <c r="N4145" s="164"/>
      <c r="O4145" s="164"/>
    </row>
    <row r="4146" spans="14:15" ht="12.75">
      <c r="N4146" s="164"/>
      <c r="O4146" s="164"/>
    </row>
    <row r="4147" spans="14:15" ht="12.75">
      <c r="N4147" s="164"/>
      <c r="O4147" s="164"/>
    </row>
    <row r="4148" spans="14:15" ht="12.75">
      <c r="N4148" s="164"/>
      <c r="O4148" s="164"/>
    </row>
    <row r="4149" spans="14:15" ht="12.75">
      <c r="N4149" s="164"/>
      <c r="O4149" s="164"/>
    </row>
    <row r="4150" spans="14:15" ht="12.75">
      <c r="N4150" s="164"/>
      <c r="O4150" s="164"/>
    </row>
    <row r="4151" spans="14:15" ht="12.75">
      <c r="N4151" s="164"/>
      <c r="O4151" s="164"/>
    </row>
    <row r="4152" spans="14:15" ht="12.75">
      <c r="N4152" s="164"/>
      <c r="O4152" s="164"/>
    </row>
    <row r="4153" spans="14:15" ht="12.75">
      <c r="N4153" s="164"/>
      <c r="O4153" s="164"/>
    </row>
    <row r="4154" spans="14:15" ht="12.75">
      <c r="N4154" s="164"/>
      <c r="O4154" s="164"/>
    </row>
    <row r="4155" spans="14:15" ht="12.75">
      <c r="N4155" s="164"/>
      <c r="O4155" s="164"/>
    </row>
    <row r="4156" spans="14:15" ht="12.75">
      <c r="N4156" s="164"/>
      <c r="O4156" s="164"/>
    </row>
    <row r="4157" spans="14:15" ht="12.75">
      <c r="N4157" s="164"/>
      <c r="O4157" s="164"/>
    </row>
    <row r="4158" spans="14:15" ht="12.75">
      <c r="N4158" s="164"/>
      <c r="O4158" s="164"/>
    </row>
    <row r="4159" spans="14:15" ht="12.75">
      <c r="N4159" s="164"/>
      <c r="O4159" s="164"/>
    </row>
    <row r="4160" spans="14:15" ht="12.75">
      <c r="N4160" s="164"/>
      <c r="O4160" s="164"/>
    </row>
    <row r="4161" spans="14:15" ht="12.75">
      <c r="N4161" s="164"/>
      <c r="O4161" s="164"/>
    </row>
    <row r="4162" spans="14:15" ht="12.75">
      <c r="N4162" s="164"/>
      <c r="O4162" s="164"/>
    </row>
    <row r="4163" spans="14:15" ht="12.75">
      <c r="N4163" s="164"/>
      <c r="O4163" s="164"/>
    </row>
    <row r="4164" spans="14:15" ht="12.75">
      <c r="N4164" s="164"/>
      <c r="O4164" s="164"/>
    </row>
    <row r="4165" spans="14:15" ht="12.75">
      <c r="N4165" s="164"/>
      <c r="O4165" s="164"/>
    </row>
    <row r="4166" spans="14:15" ht="12.75">
      <c r="N4166" s="164"/>
      <c r="O4166" s="164"/>
    </row>
    <row r="4167" spans="14:15" ht="12.75">
      <c r="N4167" s="164"/>
      <c r="O4167" s="164"/>
    </row>
    <row r="4168" spans="14:15" ht="12.75">
      <c r="N4168" s="164"/>
      <c r="O4168" s="164"/>
    </row>
    <row r="4169" spans="14:15" ht="12.75">
      <c r="N4169" s="164"/>
      <c r="O4169" s="164"/>
    </row>
    <row r="4170" spans="14:15" ht="12.75">
      <c r="N4170" s="164"/>
      <c r="O4170" s="164"/>
    </row>
    <row r="4171" spans="14:15" ht="12.75">
      <c r="N4171" s="164"/>
      <c r="O4171" s="164"/>
    </row>
    <row r="4172" spans="14:15" ht="12.75">
      <c r="N4172" s="164"/>
      <c r="O4172" s="164"/>
    </row>
    <row r="4173" spans="14:15" ht="12.75">
      <c r="N4173" s="164"/>
      <c r="O4173" s="164"/>
    </row>
    <row r="4174" spans="14:15" ht="12.75">
      <c r="N4174" s="164"/>
      <c r="O4174" s="164"/>
    </row>
    <row r="4175" spans="14:15" ht="12.75">
      <c r="N4175" s="164"/>
      <c r="O4175" s="164"/>
    </row>
    <row r="4176" spans="14:15" ht="12.75">
      <c r="N4176" s="164"/>
      <c r="O4176" s="164"/>
    </row>
    <row r="4177" spans="14:15" ht="12.75">
      <c r="N4177" s="164"/>
      <c r="O4177" s="164"/>
    </row>
    <row r="4178" spans="14:15" ht="12.75">
      <c r="N4178" s="164"/>
      <c r="O4178" s="164"/>
    </row>
    <row r="4179" spans="14:15" ht="12.75">
      <c r="N4179" s="164"/>
      <c r="O4179" s="164"/>
    </row>
    <row r="4180" spans="14:15" ht="12.75">
      <c r="N4180" s="164"/>
      <c r="O4180" s="164"/>
    </row>
    <row r="4181" spans="14:15" ht="12.75">
      <c r="N4181" s="164"/>
      <c r="O4181" s="164"/>
    </row>
    <row r="4182" spans="14:15" ht="12.75">
      <c r="N4182" s="164"/>
      <c r="O4182" s="164"/>
    </row>
    <row r="4183" spans="14:15" ht="12.75">
      <c r="N4183" s="164"/>
      <c r="O4183" s="164"/>
    </row>
    <row r="4184" spans="14:15" ht="12.75">
      <c r="N4184" s="164"/>
      <c r="O4184" s="164"/>
    </row>
    <row r="4185" spans="14:15" ht="12.75">
      <c r="N4185" s="164"/>
      <c r="O4185" s="164"/>
    </row>
    <row r="4186" spans="14:15" ht="12.75">
      <c r="N4186" s="164"/>
      <c r="O4186" s="164"/>
    </row>
    <row r="4187" spans="14:15" ht="12.75">
      <c r="N4187" s="164"/>
      <c r="O4187" s="164"/>
    </row>
    <row r="4188" spans="14:15" ht="12.75">
      <c r="N4188" s="164"/>
      <c r="O4188" s="164"/>
    </row>
    <row r="4189" spans="14:15" ht="12.75">
      <c r="N4189" s="164"/>
      <c r="O4189" s="164"/>
    </row>
    <row r="4190" spans="14:15" ht="12.75">
      <c r="N4190" s="164"/>
      <c r="O4190" s="164"/>
    </row>
    <row r="4191" spans="14:15" ht="12.75">
      <c r="N4191" s="164"/>
      <c r="O4191" s="164"/>
    </row>
    <row r="4192" spans="14:15" ht="12.75">
      <c r="N4192" s="164"/>
      <c r="O4192" s="164"/>
    </row>
    <row r="4193" spans="14:15" ht="12.75">
      <c r="N4193" s="164"/>
      <c r="O4193" s="164"/>
    </row>
    <row r="4194" spans="14:15" ht="12.75">
      <c r="N4194" s="164"/>
      <c r="O4194" s="164"/>
    </row>
    <row r="4195" spans="14:15" ht="12.75">
      <c r="N4195" s="164"/>
      <c r="O4195" s="164"/>
    </row>
    <row r="4196" spans="14:15" ht="12.75">
      <c r="N4196" s="164"/>
      <c r="O4196" s="164"/>
    </row>
    <row r="4197" spans="14:15" ht="12.75">
      <c r="N4197" s="164"/>
      <c r="O4197" s="164"/>
    </row>
    <row r="4198" spans="14:15" ht="12.75">
      <c r="N4198" s="164"/>
      <c r="O4198" s="164"/>
    </row>
    <row r="4199" spans="14:15" ht="12.75">
      <c r="N4199" s="164"/>
      <c r="O4199" s="164"/>
    </row>
    <row r="4200" spans="14:15" ht="12.75">
      <c r="N4200" s="164"/>
      <c r="O4200" s="164"/>
    </row>
    <row r="4201" spans="14:15" ht="12.75">
      <c r="N4201" s="164"/>
      <c r="O4201" s="164"/>
    </row>
    <row r="4202" spans="14:15" ht="12.75">
      <c r="N4202" s="164"/>
      <c r="O4202" s="164"/>
    </row>
    <row r="4203" spans="14:15" ht="12.75">
      <c r="N4203" s="164"/>
      <c r="O4203" s="164"/>
    </row>
    <row r="4204" spans="14:15" ht="12.75">
      <c r="N4204" s="164"/>
      <c r="O4204" s="164"/>
    </row>
    <row r="4205" spans="14:15" ht="12.75">
      <c r="N4205" s="164"/>
      <c r="O4205" s="164"/>
    </row>
    <row r="4206" spans="14:15" ht="12.75">
      <c r="N4206" s="164"/>
      <c r="O4206" s="164"/>
    </row>
    <row r="4207" spans="14:15" ht="12.75">
      <c r="N4207" s="164"/>
      <c r="O4207" s="164"/>
    </row>
    <row r="4208" spans="14:15" ht="12.75">
      <c r="N4208" s="164"/>
      <c r="O4208" s="164"/>
    </row>
    <row r="4209" spans="14:15" ht="12.75">
      <c r="N4209" s="164"/>
      <c r="O4209" s="164"/>
    </row>
    <row r="4210" spans="14:15" ht="12.75">
      <c r="N4210" s="164"/>
      <c r="O4210" s="164"/>
    </row>
    <row r="4211" spans="14:15" ht="12.75">
      <c r="N4211" s="164"/>
      <c r="O4211" s="164"/>
    </row>
    <row r="4212" spans="14:15" ht="12.75">
      <c r="N4212" s="164"/>
      <c r="O4212" s="164"/>
    </row>
    <row r="4213" spans="14:15" ht="12.75">
      <c r="N4213" s="164"/>
      <c r="O4213" s="164"/>
    </row>
    <row r="4214" spans="14:15" ht="12.75">
      <c r="N4214" s="164"/>
      <c r="O4214" s="164"/>
    </row>
    <row r="4215" spans="14:15" ht="12.75">
      <c r="N4215" s="164"/>
      <c r="O4215" s="164"/>
    </row>
    <row r="4216" spans="14:15" ht="12.75">
      <c r="N4216" s="164"/>
      <c r="O4216" s="164"/>
    </row>
    <row r="4217" spans="14:15" ht="12.75">
      <c r="N4217" s="164"/>
      <c r="O4217" s="164"/>
    </row>
    <row r="4218" spans="14:15" ht="12.75">
      <c r="N4218" s="164"/>
      <c r="O4218" s="164"/>
    </row>
    <row r="4219" spans="14:15" ht="12.75">
      <c r="N4219" s="164"/>
      <c r="O4219" s="164"/>
    </row>
    <row r="4220" spans="14:15" ht="12.75">
      <c r="N4220" s="164"/>
      <c r="O4220" s="164"/>
    </row>
    <row r="4221" spans="14:15" ht="12.75">
      <c r="N4221" s="164"/>
      <c r="O4221" s="164"/>
    </row>
    <row r="4222" spans="14:15" ht="12.75">
      <c r="N4222" s="164"/>
      <c r="O4222" s="164"/>
    </row>
    <row r="4223" spans="14:15" ht="12.75">
      <c r="N4223" s="164"/>
      <c r="O4223" s="164"/>
    </row>
    <row r="4224" spans="14:15" ht="12.75">
      <c r="N4224" s="164"/>
      <c r="O4224" s="164"/>
    </row>
    <row r="4225" spans="14:15" ht="12.75">
      <c r="N4225" s="164"/>
      <c r="O4225" s="164"/>
    </row>
    <row r="4226" spans="14:15" ht="12.75">
      <c r="N4226" s="164"/>
      <c r="O4226" s="164"/>
    </row>
    <row r="4227" spans="14:15" ht="12.75">
      <c r="N4227" s="164"/>
      <c r="O4227" s="164"/>
    </row>
    <row r="4228" spans="14:15" ht="12.75">
      <c r="N4228" s="164"/>
      <c r="O4228" s="164"/>
    </row>
    <row r="4229" spans="14:15" ht="12.75">
      <c r="N4229" s="164"/>
      <c r="O4229" s="164"/>
    </row>
    <row r="4230" spans="14:15" ht="12.75">
      <c r="N4230" s="164"/>
      <c r="O4230" s="164"/>
    </row>
    <row r="4231" spans="14:15" ht="12.75">
      <c r="N4231" s="164"/>
      <c r="O4231" s="164"/>
    </row>
    <row r="4232" spans="14:15" ht="12.75">
      <c r="N4232" s="164"/>
      <c r="O4232" s="164"/>
    </row>
    <row r="4233" spans="14:15" ht="12.75">
      <c r="N4233" s="164"/>
      <c r="O4233" s="164"/>
    </row>
    <row r="4234" spans="14:15" ht="12.75">
      <c r="N4234" s="164"/>
      <c r="O4234" s="164"/>
    </row>
    <row r="4235" spans="14:15" ht="12.75">
      <c r="N4235" s="164"/>
      <c r="O4235" s="164"/>
    </row>
    <row r="4236" spans="14:15" ht="12.75">
      <c r="N4236" s="164"/>
      <c r="O4236" s="164"/>
    </row>
    <row r="4237" spans="14:15" ht="12.75">
      <c r="N4237" s="164"/>
      <c r="O4237" s="164"/>
    </row>
    <row r="4238" spans="14:15" ht="12.75">
      <c r="N4238" s="164"/>
      <c r="O4238" s="164"/>
    </row>
    <row r="4239" spans="14:15" ht="12.75">
      <c r="N4239" s="164"/>
      <c r="O4239" s="164"/>
    </row>
    <row r="4240" spans="14:15" ht="12.75">
      <c r="N4240" s="164"/>
      <c r="O4240" s="164"/>
    </row>
    <row r="4241" spans="14:15" ht="12.75">
      <c r="N4241" s="164"/>
      <c r="O4241" s="164"/>
    </row>
    <row r="4242" spans="14:15" ht="12.75">
      <c r="N4242" s="164"/>
      <c r="O4242" s="164"/>
    </row>
    <row r="4243" spans="14:15" ht="12.75">
      <c r="N4243" s="164"/>
      <c r="O4243" s="164"/>
    </row>
    <row r="4244" spans="14:15" ht="12.75">
      <c r="N4244" s="164"/>
      <c r="O4244" s="164"/>
    </row>
    <row r="4245" spans="14:15" ht="12.75">
      <c r="N4245" s="164"/>
      <c r="O4245" s="164"/>
    </row>
    <row r="4246" spans="14:15" ht="12.75">
      <c r="N4246" s="164"/>
      <c r="O4246" s="164"/>
    </row>
    <row r="4247" spans="14:15" ht="12.75">
      <c r="N4247" s="164"/>
      <c r="O4247" s="164"/>
    </row>
    <row r="4248" spans="14:15" ht="12.75">
      <c r="N4248" s="164"/>
      <c r="O4248" s="164"/>
    </row>
    <row r="4249" spans="14:15" ht="12.75">
      <c r="N4249" s="164"/>
      <c r="O4249" s="164"/>
    </row>
    <row r="4250" spans="14:15" ht="12.75">
      <c r="N4250" s="164"/>
      <c r="O4250" s="164"/>
    </row>
    <row r="4251" spans="14:15" ht="12.75">
      <c r="N4251" s="164"/>
      <c r="O4251" s="164"/>
    </row>
    <row r="4252" spans="14:15" ht="12.75">
      <c r="N4252" s="164"/>
      <c r="O4252" s="164"/>
    </row>
    <row r="4253" spans="14:15" ht="12.75">
      <c r="N4253" s="164"/>
      <c r="O4253" s="164"/>
    </row>
    <row r="4254" spans="14:15" ht="12.75">
      <c r="N4254" s="164"/>
      <c r="O4254" s="164"/>
    </row>
    <row r="4255" spans="14:15" ht="12.75">
      <c r="N4255" s="164"/>
      <c r="O4255" s="164"/>
    </row>
    <row r="4256" spans="14:15" ht="12.75">
      <c r="N4256" s="164"/>
      <c r="O4256" s="164"/>
    </row>
    <row r="4257" spans="14:15" ht="12.75">
      <c r="N4257" s="164"/>
      <c r="O4257" s="164"/>
    </row>
    <row r="4258" spans="14:15" ht="12.75">
      <c r="N4258" s="164"/>
      <c r="O4258" s="164"/>
    </row>
    <row r="4259" spans="14:15" ht="12.75">
      <c r="N4259" s="164"/>
      <c r="O4259" s="164"/>
    </row>
    <row r="4260" spans="14:15" ht="12.75">
      <c r="N4260" s="164"/>
      <c r="O4260" s="164"/>
    </row>
    <row r="4261" spans="14:15" ht="12.75">
      <c r="N4261" s="164"/>
      <c r="O4261" s="164"/>
    </row>
    <row r="4262" spans="14:15" ht="12.75">
      <c r="N4262" s="164"/>
      <c r="O4262" s="164"/>
    </row>
    <row r="4263" spans="14:15" ht="12.75">
      <c r="N4263" s="164"/>
      <c r="O4263" s="164"/>
    </row>
    <row r="4264" spans="14:15" ht="12.75">
      <c r="N4264" s="164"/>
      <c r="O4264" s="164"/>
    </row>
    <row r="4265" spans="14:15" ht="12.75">
      <c r="N4265" s="164"/>
      <c r="O4265" s="164"/>
    </row>
    <row r="4266" spans="14:15" ht="12.75">
      <c r="N4266" s="164"/>
      <c r="O4266" s="164"/>
    </row>
    <row r="4267" spans="14:15" ht="12.75">
      <c r="N4267" s="164"/>
      <c r="O4267" s="164"/>
    </row>
    <row r="4268" spans="14:15" ht="12.75">
      <c r="N4268" s="164"/>
      <c r="O4268" s="164"/>
    </row>
    <row r="4269" spans="14:15" ht="12.75">
      <c r="N4269" s="164"/>
      <c r="O4269" s="164"/>
    </row>
    <row r="4270" spans="14:15" ht="12.75">
      <c r="N4270" s="164"/>
      <c r="O4270" s="164"/>
    </row>
    <row r="4271" spans="14:15" ht="12.75">
      <c r="N4271" s="164"/>
      <c r="O4271" s="164"/>
    </row>
    <row r="4272" spans="14:15" ht="12.75">
      <c r="N4272" s="164"/>
      <c r="O4272" s="164"/>
    </row>
    <row r="4273" spans="14:15" ht="12.75">
      <c r="N4273" s="164"/>
      <c r="O4273" s="164"/>
    </row>
    <row r="4274" spans="14:15" ht="12.75">
      <c r="N4274" s="164"/>
      <c r="O4274" s="164"/>
    </row>
    <row r="4275" spans="14:15" ht="12.75">
      <c r="N4275" s="164"/>
      <c r="O4275" s="164"/>
    </row>
    <row r="4276" spans="14:15" ht="12.75">
      <c r="N4276" s="164"/>
      <c r="O4276" s="164"/>
    </row>
    <row r="4277" spans="14:15" ht="12.75">
      <c r="N4277" s="164"/>
      <c r="O4277" s="164"/>
    </row>
    <row r="4278" spans="14:15" ht="12.75">
      <c r="N4278" s="164"/>
      <c r="O4278" s="164"/>
    </row>
    <row r="4279" spans="14:15" ht="12.75">
      <c r="N4279" s="164"/>
      <c r="O4279" s="164"/>
    </row>
    <row r="4280" spans="14:15" ht="12.75">
      <c r="N4280" s="164"/>
      <c r="O4280" s="164"/>
    </row>
    <row r="4281" spans="14:15" ht="12.75">
      <c r="N4281" s="164"/>
      <c r="O4281" s="164"/>
    </row>
    <row r="4282" spans="14:15" ht="12.75">
      <c r="N4282" s="164"/>
      <c r="O4282" s="164"/>
    </row>
    <row r="4283" spans="14:15" ht="12.75">
      <c r="N4283" s="164"/>
      <c r="O4283" s="164"/>
    </row>
    <row r="4284" spans="14:15" ht="12.75">
      <c r="N4284" s="164"/>
      <c r="O4284" s="164"/>
    </row>
    <row r="4285" spans="14:15" ht="12.75">
      <c r="N4285" s="164"/>
      <c r="O4285" s="164"/>
    </row>
    <row r="4286" spans="14:15" ht="12.75">
      <c r="N4286" s="164"/>
      <c r="O4286" s="164"/>
    </row>
    <row r="4287" spans="14:15" ht="12.75">
      <c r="N4287" s="164"/>
      <c r="O4287" s="164"/>
    </row>
    <row r="4288" spans="14:15" ht="12.75">
      <c r="N4288" s="164"/>
      <c r="O4288" s="164"/>
    </row>
    <row r="4289" spans="14:15" ht="12.75">
      <c r="N4289" s="164"/>
      <c r="O4289" s="164"/>
    </row>
    <row r="4290" spans="14:15" ht="12.75">
      <c r="N4290" s="164"/>
      <c r="O4290" s="164"/>
    </row>
    <row r="4291" spans="14:15" ht="12.75">
      <c r="N4291" s="164"/>
      <c r="O4291" s="164"/>
    </row>
    <row r="4292" spans="14:15" ht="12.75">
      <c r="N4292" s="164"/>
      <c r="O4292" s="164"/>
    </row>
    <row r="4293" spans="14:15" ht="12.75">
      <c r="N4293" s="164"/>
      <c r="O4293" s="164"/>
    </row>
    <row r="4294" spans="14:15" ht="12.75">
      <c r="N4294" s="164"/>
      <c r="O4294" s="164"/>
    </row>
    <row r="4295" spans="14:15" ht="12.75">
      <c r="N4295" s="164"/>
      <c r="O4295" s="164"/>
    </row>
    <row r="4296" spans="14:15" ht="12.75">
      <c r="N4296" s="164"/>
      <c r="O4296" s="164"/>
    </row>
    <row r="4297" spans="14:15" ht="12.75">
      <c r="N4297" s="164"/>
      <c r="O4297" s="164"/>
    </row>
    <row r="4298" spans="14:15" ht="12.75">
      <c r="N4298" s="164"/>
      <c r="O4298" s="164"/>
    </row>
    <row r="4299" spans="14:15" ht="12.75">
      <c r="N4299" s="164"/>
      <c r="O4299" s="164"/>
    </row>
    <row r="4300" spans="14:15" ht="12.75">
      <c r="N4300" s="164"/>
      <c r="O4300" s="164"/>
    </row>
    <row r="4301" spans="14:15" ht="12.75">
      <c r="N4301" s="164"/>
      <c r="O4301" s="164"/>
    </row>
    <row r="4302" spans="14:15" ht="12.75">
      <c r="N4302" s="164"/>
      <c r="O4302" s="164"/>
    </row>
    <row r="4303" spans="14:15" ht="12.75">
      <c r="N4303" s="164"/>
      <c r="O4303" s="164"/>
    </row>
    <row r="4304" spans="14:15" ht="12.75">
      <c r="N4304" s="164"/>
      <c r="O4304" s="164"/>
    </row>
    <row r="4305" spans="14:15" ht="12.75">
      <c r="N4305" s="164"/>
      <c r="O4305" s="164"/>
    </row>
    <row r="4306" spans="14:15" ht="12.75">
      <c r="N4306" s="164"/>
      <c r="O4306" s="164"/>
    </row>
    <row r="4307" spans="14:15" ht="12.75">
      <c r="N4307" s="164"/>
      <c r="O4307" s="164"/>
    </row>
    <row r="4308" spans="14:15" ht="12.75">
      <c r="N4308" s="164"/>
      <c r="O4308" s="164"/>
    </row>
    <row r="4309" spans="14:15" ht="12.75">
      <c r="N4309" s="164"/>
      <c r="O4309" s="164"/>
    </row>
    <row r="4310" spans="14:15" ht="12.75">
      <c r="N4310" s="164"/>
      <c r="O4310" s="164"/>
    </row>
    <row r="4311" spans="14:15" ht="12.75">
      <c r="N4311" s="164"/>
      <c r="O4311" s="164"/>
    </row>
    <row r="4312" spans="14:15" ht="12.75">
      <c r="N4312" s="164"/>
      <c r="O4312" s="164"/>
    </row>
    <row r="4313" spans="14:15" ht="12.75">
      <c r="N4313" s="164"/>
      <c r="O4313" s="164"/>
    </row>
    <row r="4314" spans="14:15" ht="12.75">
      <c r="N4314" s="164"/>
      <c r="O4314" s="164"/>
    </row>
    <row r="4315" spans="14:15" ht="12.75">
      <c r="N4315" s="164"/>
      <c r="O4315" s="164"/>
    </row>
    <row r="4316" spans="14:15" ht="12.75">
      <c r="N4316" s="164"/>
      <c r="O4316" s="164"/>
    </row>
    <row r="4317" spans="14:15" ht="12.75">
      <c r="N4317" s="164"/>
      <c r="O4317" s="164"/>
    </row>
    <row r="4318" spans="14:15" ht="12.75">
      <c r="N4318" s="164"/>
      <c r="O4318" s="164"/>
    </row>
    <row r="4319" spans="14:15" ht="12.75">
      <c r="N4319" s="164"/>
      <c r="O4319" s="164"/>
    </row>
    <row r="4320" spans="14:15" ht="12.75">
      <c r="N4320" s="164"/>
      <c r="O4320" s="164"/>
    </row>
    <row r="4321" spans="14:15" ht="12.75">
      <c r="N4321" s="164"/>
      <c r="O4321" s="164"/>
    </row>
    <row r="4322" spans="14:15" ht="12.75">
      <c r="N4322" s="164"/>
      <c r="O4322" s="164"/>
    </row>
    <row r="4323" spans="14:15" ht="12.75">
      <c r="N4323" s="164"/>
      <c r="O4323" s="164"/>
    </row>
    <row r="4324" spans="14:15" ht="12.75">
      <c r="N4324" s="164"/>
      <c r="O4324" s="164"/>
    </row>
    <row r="4325" spans="14:15" ht="12.75">
      <c r="N4325" s="164"/>
      <c r="O4325" s="164"/>
    </row>
    <row r="4326" spans="14:15" ht="12.75">
      <c r="N4326" s="164"/>
      <c r="O4326" s="164"/>
    </row>
    <row r="4327" spans="14:15" ht="12.75">
      <c r="N4327" s="164"/>
      <c r="O4327" s="164"/>
    </row>
    <row r="4328" spans="14:15" ht="12.75">
      <c r="N4328" s="164"/>
      <c r="O4328" s="164"/>
    </row>
    <row r="4329" spans="14:15" ht="12.75">
      <c r="N4329" s="164"/>
      <c r="O4329" s="164"/>
    </row>
    <row r="4330" spans="14:15" ht="12.75">
      <c r="N4330" s="164"/>
      <c r="O4330" s="164"/>
    </row>
    <row r="4331" spans="14:15" ht="12.75">
      <c r="N4331" s="164"/>
      <c r="O4331" s="164"/>
    </row>
    <row r="4332" spans="14:15" ht="12.75">
      <c r="N4332" s="164"/>
      <c r="O4332" s="164"/>
    </row>
    <row r="4333" spans="14:15" ht="12.75">
      <c r="N4333" s="164"/>
      <c r="O4333" s="164"/>
    </row>
    <row r="4334" spans="14:15" ht="12.75">
      <c r="N4334" s="164"/>
      <c r="O4334" s="164"/>
    </row>
    <row r="4335" spans="14:15" ht="12.75">
      <c r="N4335" s="164"/>
      <c r="O4335" s="164"/>
    </row>
    <row r="4336" spans="14:15" ht="12.75">
      <c r="N4336" s="164"/>
      <c r="O4336" s="164"/>
    </row>
    <row r="4337" spans="14:15" ht="12.75">
      <c r="N4337" s="164"/>
      <c r="O4337" s="164"/>
    </row>
    <row r="4338" spans="14:15" ht="12.75">
      <c r="N4338" s="164"/>
      <c r="O4338" s="164"/>
    </row>
    <row r="4339" spans="14:15" ht="12.75">
      <c r="N4339" s="164"/>
      <c r="O4339" s="164"/>
    </row>
    <row r="4340" spans="14:15" ht="12.75">
      <c r="N4340" s="164"/>
      <c r="O4340" s="164"/>
    </row>
    <row r="4341" spans="14:15" ht="12.75">
      <c r="N4341" s="164"/>
      <c r="O4341" s="164"/>
    </row>
    <row r="4342" spans="14:15" ht="12.75">
      <c r="N4342" s="164"/>
      <c r="O4342" s="164"/>
    </row>
    <row r="4343" spans="14:15" ht="12.75">
      <c r="N4343" s="164"/>
      <c r="O4343" s="164"/>
    </row>
    <row r="4344" spans="14:15" ht="12.75">
      <c r="N4344" s="164"/>
      <c r="O4344" s="164"/>
    </row>
    <row r="4345" spans="14:15" ht="12.75">
      <c r="N4345" s="164"/>
      <c r="O4345" s="164"/>
    </row>
    <row r="4346" spans="14:15" ht="12.75">
      <c r="N4346" s="164"/>
      <c r="O4346" s="164"/>
    </row>
    <row r="4347" spans="14:15" ht="12.75">
      <c r="N4347" s="164"/>
      <c r="O4347" s="164"/>
    </row>
    <row r="4348" spans="14:15" ht="12.75">
      <c r="N4348" s="164"/>
      <c r="O4348" s="164"/>
    </row>
    <row r="4349" spans="14:15" ht="12.75">
      <c r="N4349" s="164"/>
      <c r="O4349" s="164"/>
    </row>
    <row r="4350" spans="14:15" ht="12.75">
      <c r="N4350" s="164"/>
      <c r="O4350" s="164"/>
    </row>
    <row r="4351" spans="14:15" ht="12.75">
      <c r="N4351" s="164"/>
      <c r="O4351" s="164"/>
    </row>
    <row r="4352" spans="14:15" ht="12.75">
      <c r="N4352" s="164"/>
      <c r="O4352" s="164"/>
    </row>
    <row r="4353" spans="14:15" ht="12.75">
      <c r="N4353" s="164"/>
      <c r="O4353" s="164"/>
    </row>
    <row r="4354" spans="14:15" ht="12.75">
      <c r="N4354" s="164"/>
      <c r="O4354" s="164"/>
    </row>
    <row r="4355" spans="14:15" ht="12.75">
      <c r="N4355" s="164"/>
      <c r="O4355" s="164"/>
    </row>
    <row r="4356" spans="14:15" ht="12.75">
      <c r="N4356" s="164"/>
      <c r="O4356" s="164"/>
    </row>
    <row r="4357" spans="14:15" ht="12.75">
      <c r="N4357" s="164"/>
      <c r="O4357" s="164"/>
    </row>
    <row r="4358" spans="14:15" ht="12.75">
      <c r="N4358" s="164"/>
      <c r="O4358" s="164"/>
    </row>
    <row r="4359" spans="14:15" ht="12.75">
      <c r="N4359" s="164"/>
      <c r="O4359" s="164"/>
    </row>
    <row r="4360" spans="14:15" ht="12.75">
      <c r="N4360" s="164"/>
      <c r="O4360" s="164"/>
    </row>
    <row r="4361" spans="14:15" ht="12.75">
      <c r="N4361" s="164"/>
      <c r="O4361" s="164"/>
    </row>
    <row r="4362" spans="14:15" ht="12.75">
      <c r="N4362" s="164"/>
      <c r="O4362" s="164"/>
    </row>
    <row r="4363" spans="14:15" ht="12.75">
      <c r="N4363" s="164"/>
      <c r="O4363" s="164"/>
    </row>
    <row r="4364" spans="14:15" ht="12.75">
      <c r="N4364" s="164"/>
      <c r="O4364" s="164"/>
    </row>
    <row r="4365" spans="14:15" ht="12.75">
      <c r="N4365" s="164"/>
      <c r="O4365" s="164"/>
    </row>
    <row r="4366" spans="14:15" ht="12.75">
      <c r="N4366" s="164"/>
      <c r="O4366" s="164"/>
    </row>
    <row r="4367" spans="14:15" ht="12.75">
      <c r="N4367" s="164"/>
      <c r="O4367" s="164"/>
    </row>
    <row r="4368" spans="14:15" ht="12.75">
      <c r="N4368" s="164"/>
      <c r="O4368" s="164"/>
    </row>
    <row r="4369" spans="14:15" ht="12.75">
      <c r="N4369" s="164"/>
      <c r="O4369" s="164"/>
    </row>
    <row r="4370" spans="14:15" ht="12.75">
      <c r="N4370" s="164"/>
      <c r="O4370" s="164"/>
    </row>
    <row r="4371" spans="14:15" ht="12.75">
      <c r="N4371" s="164"/>
      <c r="O4371" s="164"/>
    </row>
    <row r="4372" spans="14:15" ht="12.75">
      <c r="N4372" s="164"/>
      <c r="O4372" s="164"/>
    </row>
    <row r="4373" spans="14:15" ht="12.75">
      <c r="N4373" s="164"/>
      <c r="O4373" s="164"/>
    </row>
    <row r="4374" spans="14:15" ht="12.75">
      <c r="N4374" s="164"/>
      <c r="O4374" s="164"/>
    </row>
    <row r="4375" spans="14:15" ht="12.75">
      <c r="N4375" s="164"/>
      <c r="O4375" s="164"/>
    </row>
    <row r="4376" spans="14:15" ht="12.75">
      <c r="N4376" s="164"/>
      <c r="O4376" s="164"/>
    </row>
    <row r="4377" spans="14:15" ht="12.75">
      <c r="N4377" s="164"/>
      <c r="O4377" s="164"/>
    </row>
    <row r="4378" spans="14:15" ht="12.75">
      <c r="N4378" s="164"/>
      <c r="O4378" s="164"/>
    </row>
    <row r="4379" spans="14:15" ht="12.75">
      <c r="N4379" s="164"/>
      <c r="O4379" s="164"/>
    </row>
    <row r="4380" spans="14:15" ht="12.75">
      <c r="N4380" s="164"/>
      <c r="O4380" s="164"/>
    </row>
    <row r="4381" spans="14:15" ht="12.75">
      <c r="N4381" s="164"/>
      <c r="O4381" s="164"/>
    </row>
    <row r="4382" spans="14:15" ht="12.75">
      <c r="N4382" s="164"/>
      <c r="O4382" s="164"/>
    </row>
    <row r="4383" spans="14:15" ht="12.75">
      <c r="N4383" s="164"/>
      <c r="O4383" s="164"/>
    </row>
    <row r="4384" spans="14:15" ht="12.75">
      <c r="N4384" s="164"/>
      <c r="O4384" s="164"/>
    </row>
    <row r="4385" spans="14:15" ht="12.75">
      <c r="N4385" s="164"/>
      <c r="O4385" s="164"/>
    </row>
    <row r="4386" spans="14:15" ht="12.75">
      <c r="N4386" s="164"/>
      <c r="O4386" s="164"/>
    </row>
    <row r="4387" spans="14:15" ht="12.75">
      <c r="N4387" s="164"/>
      <c r="O4387" s="164"/>
    </row>
    <row r="4388" spans="14:15" ht="12.75">
      <c r="N4388" s="164"/>
      <c r="O4388" s="164"/>
    </row>
    <row r="4389" spans="14:15" ht="12.75">
      <c r="N4389" s="164"/>
      <c r="O4389" s="164"/>
    </row>
    <row r="4390" spans="14:15" ht="12.75">
      <c r="N4390" s="164"/>
      <c r="O4390" s="164"/>
    </row>
    <row r="4391" spans="14:15" ht="12.75">
      <c r="N4391" s="164"/>
      <c r="O4391" s="164"/>
    </row>
    <row r="4392" spans="14:15" ht="12.75">
      <c r="N4392" s="164"/>
      <c r="O4392" s="164"/>
    </row>
    <row r="4393" spans="14:15" ht="12.75">
      <c r="N4393" s="164"/>
      <c r="O4393" s="164"/>
    </row>
    <row r="4394" spans="14:15" ht="12.75">
      <c r="N4394" s="164"/>
      <c r="O4394" s="164"/>
    </row>
    <row r="4395" spans="14:15" ht="12.75">
      <c r="N4395" s="164"/>
      <c r="O4395" s="164"/>
    </row>
    <row r="4396" spans="14:15" ht="12.75">
      <c r="N4396" s="164"/>
      <c r="O4396" s="164"/>
    </row>
    <row r="4397" spans="14:15" ht="12.75">
      <c r="N4397" s="164"/>
      <c r="O4397" s="164"/>
    </row>
    <row r="4398" spans="14:15" ht="12.75">
      <c r="N4398" s="164"/>
      <c r="O4398" s="164"/>
    </row>
    <row r="4399" spans="14:15" ht="12.75">
      <c r="N4399" s="164"/>
      <c r="O4399" s="164"/>
    </row>
    <row r="4400" spans="14:15" ht="12.75">
      <c r="N4400" s="164"/>
      <c r="O4400" s="164"/>
    </row>
    <row r="4401" spans="14:15" ht="12.75">
      <c r="N4401" s="164"/>
      <c r="O4401" s="164"/>
    </row>
    <row r="4402" spans="14:15" ht="12.75">
      <c r="N4402" s="164"/>
      <c r="O4402" s="164"/>
    </row>
    <row r="4403" spans="14:15" ht="12.75">
      <c r="N4403" s="164"/>
      <c r="O4403" s="164"/>
    </row>
    <row r="4404" spans="14:15" ht="12.75">
      <c r="N4404" s="164"/>
      <c r="O4404" s="164"/>
    </row>
    <row r="4405" spans="14:15" ht="12.75">
      <c r="N4405" s="164"/>
      <c r="O4405" s="164"/>
    </row>
    <row r="4406" spans="14:15" ht="12.75">
      <c r="N4406" s="164"/>
      <c r="O4406" s="164"/>
    </row>
    <row r="4407" spans="14:15" ht="12.75">
      <c r="N4407" s="164"/>
      <c r="O4407" s="164"/>
    </row>
    <row r="4408" spans="14:15" ht="12.75">
      <c r="N4408" s="164"/>
      <c r="O4408" s="164"/>
    </row>
    <row r="4409" spans="14:15" ht="12.75">
      <c r="N4409" s="164"/>
      <c r="O4409" s="164"/>
    </row>
    <row r="4410" spans="14:15" ht="12.75">
      <c r="N4410" s="164"/>
      <c r="O4410" s="164"/>
    </row>
    <row r="4411" spans="14:15" ht="12.75">
      <c r="N4411" s="164"/>
      <c r="O4411" s="164"/>
    </row>
    <row r="4412" spans="14:15" ht="12.75">
      <c r="N4412" s="164"/>
      <c r="O4412" s="164"/>
    </row>
    <row r="4413" spans="14:15" ht="12.75">
      <c r="N4413" s="164"/>
      <c r="O4413" s="164"/>
    </row>
    <row r="4414" spans="14:15" ht="12.75">
      <c r="N4414" s="164"/>
      <c r="O4414" s="164"/>
    </row>
    <row r="4415" spans="14:15" ht="12.75">
      <c r="N4415" s="164"/>
      <c r="O4415" s="164"/>
    </row>
    <row r="4416" spans="14:15" ht="12.75">
      <c r="N4416" s="164"/>
      <c r="O4416" s="164"/>
    </row>
    <row r="4417" spans="14:15" ht="12.75">
      <c r="N4417" s="164"/>
      <c r="O4417" s="164"/>
    </row>
    <row r="4418" spans="14:15" ht="12.75">
      <c r="N4418" s="164"/>
      <c r="O4418" s="164"/>
    </row>
    <row r="4419" spans="14:15" ht="12.75">
      <c r="N4419" s="164"/>
      <c r="O4419" s="164"/>
    </row>
    <row r="4420" spans="14:15" ht="12.75">
      <c r="N4420" s="164"/>
      <c r="O4420" s="164"/>
    </row>
    <row r="4421" spans="14:15" ht="12.75">
      <c r="N4421" s="164"/>
      <c r="O4421" s="164"/>
    </row>
    <row r="4422" spans="14:15" ht="12.75">
      <c r="N4422" s="164"/>
      <c r="O4422" s="164"/>
    </row>
    <row r="4423" spans="14:15" ht="12.75">
      <c r="N4423" s="164"/>
      <c r="O4423" s="164"/>
    </row>
    <row r="4424" spans="14:15" ht="12.75">
      <c r="N4424" s="164"/>
      <c r="O4424" s="164"/>
    </row>
    <row r="4425" spans="14:15" ht="12.75">
      <c r="N4425" s="164"/>
      <c r="O4425" s="164"/>
    </row>
    <row r="4426" spans="14:15" ht="12.75">
      <c r="N4426" s="164"/>
      <c r="O4426" s="164"/>
    </row>
    <row r="4427" spans="14:15" ht="12.75">
      <c r="N4427" s="164"/>
      <c r="O4427" s="164"/>
    </row>
    <row r="4428" spans="14:15" ht="12.75">
      <c r="N4428" s="164"/>
      <c r="O4428" s="164"/>
    </row>
    <row r="4429" spans="14:15" ht="12.75">
      <c r="N4429" s="164"/>
      <c r="O4429" s="164"/>
    </row>
    <row r="4430" spans="14:15" ht="12.75">
      <c r="N4430" s="164"/>
      <c r="O4430" s="164"/>
    </row>
    <row r="4431" spans="14:15" ht="12.75">
      <c r="N4431" s="164"/>
      <c r="O4431" s="164"/>
    </row>
    <row r="4432" spans="14:15" ht="12.75">
      <c r="N4432" s="164"/>
      <c r="O4432" s="164"/>
    </row>
    <row r="4433" spans="14:15" ht="12.75">
      <c r="N4433" s="164"/>
      <c r="O4433" s="164"/>
    </row>
    <row r="4434" spans="14:15" ht="12.75">
      <c r="N4434" s="164"/>
      <c r="O4434" s="164"/>
    </row>
    <row r="4435" spans="14:15" ht="12.75">
      <c r="N4435" s="164"/>
      <c r="O4435" s="164"/>
    </row>
    <row r="4436" spans="14:15" ht="12.75">
      <c r="N4436" s="164"/>
      <c r="O4436" s="164"/>
    </row>
    <row r="4437" spans="14:15" ht="12.75">
      <c r="N4437" s="164"/>
      <c r="O4437" s="164"/>
    </row>
    <row r="4438" spans="14:15" ht="12.75">
      <c r="N4438" s="164"/>
      <c r="O4438" s="164"/>
    </row>
    <row r="4439" spans="14:15" ht="12.75">
      <c r="N4439" s="164"/>
      <c r="O4439" s="164"/>
    </row>
    <row r="4440" spans="14:15" ht="12.75">
      <c r="N4440" s="164"/>
      <c r="O4440" s="164"/>
    </row>
    <row r="4441" spans="14:15" ht="12.75">
      <c r="N4441" s="164"/>
      <c r="O4441" s="164"/>
    </row>
    <row r="4442" spans="14:15" ht="12.75">
      <c r="N4442" s="164"/>
      <c r="O4442" s="164"/>
    </row>
    <row r="4443" spans="14:15" ht="12.75">
      <c r="N4443" s="164"/>
      <c r="O4443" s="164"/>
    </row>
    <row r="4444" spans="14:15" ht="12.75">
      <c r="N4444" s="164"/>
      <c r="O4444" s="164"/>
    </row>
    <row r="4445" spans="14:15" ht="12.75">
      <c r="N4445" s="164"/>
      <c r="O4445" s="164"/>
    </row>
    <row r="4446" spans="14:15" ht="12.75">
      <c r="N4446" s="164"/>
      <c r="O4446" s="164"/>
    </row>
    <row r="4447" spans="14:15" ht="12.75">
      <c r="N4447" s="164"/>
      <c r="O4447" s="164"/>
    </row>
    <row r="4448" spans="14:15" ht="12.75">
      <c r="N4448" s="164"/>
      <c r="O4448" s="164"/>
    </row>
    <row r="4449" spans="14:15" ht="12.75">
      <c r="N4449" s="164"/>
      <c r="O4449" s="164"/>
    </row>
    <row r="4450" spans="14:15" ht="12.75">
      <c r="N4450" s="164"/>
      <c r="O4450" s="164"/>
    </row>
    <row r="4451" spans="14:15" ht="12.75">
      <c r="N4451" s="164"/>
      <c r="O4451" s="164"/>
    </row>
    <row r="4452" spans="14:15" ht="12.75">
      <c r="N4452" s="164"/>
      <c r="O4452" s="164"/>
    </row>
    <row r="4453" spans="14:15" ht="12.75">
      <c r="N4453" s="164"/>
      <c r="O4453" s="164"/>
    </row>
    <row r="4454" spans="14:15" ht="12.75">
      <c r="N4454" s="164"/>
      <c r="O4454" s="164"/>
    </row>
    <row r="4455" spans="14:15" ht="12.75">
      <c r="N4455" s="164"/>
      <c r="O4455" s="164"/>
    </row>
    <row r="4456" spans="14:15" ht="12.75">
      <c r="N4456" s="164"/>
      <c r="O4456" s="164"/>
    </row>
    <row r="4457" spans="14:15" ht="12.75">
      <c r="N4457" s="164"/>
      <c r="O4457" s="164"/>
    </row>
    <row r="4458" spans="14:15" ht="12.75">
      <c r="N4458" s="164"/>
      <c r="O4458" s="164"/>
    </row>
    <row r="4459" spans="14:15" ht="12.75">
      <c r="N4459" s="164"/>
      <c r="O4459" s="164"/>
    </row>
    <row r="4460" spans="14:15" ht="12.75">
      <c r="N4460" s="164"/>
      <c r="O4460" s="164"/>
    </row>
    <row r="4461" spans="14:15" ht="12.75">
      <c r="N4461" s="164"/>
      <c r="O4461" s="164"/>
    </row>
    <row r="4462" spans="14:15" ht="12.75">
      <c r="N4462" s="164"/>
      <c r="O4462" s="164"/>
    </row>
    <row r="4463" spans="14:15" ht="12.75">
      <c r="N4463" s="164"/>
      <c r="O4463" s="164"/>
    </row>
    <row r="4464" spans="14:15" ht="12.75">
      <c r="N4464" s="164"/>
      <c r="O4464" s="164"/>
    </row>
    <row r="4465" spans="14:15" ht="12.75">
      <c r="N4465" s="164"/>
      <c r="O4465" s="164"/>
    </row>
    <row r="4466" spans="14:15" ht="12.75">
      <c r="N4466" s="164"/>
      <c r="O4466" s="164"/>
    </row>
    <row r="4467" spans="14:15" ht="12.75">
      <c r="N4467" s="164"/>
      <c r="O4467" s="164"/>
    </row>
    <row r="4468" spans="14:15" ht="12.75">
      <c r="N4468" s="164"/>
      <c r="O4468" s="164"/>
    </row>
    <row r="4469" spans="14:15" ht="12.75">
      <c r="N4469" s="164"/>
      <c r="O4469" s="164"/>
    </row>
    <row r="4470" spans="14:15" ht="12.75">
      <c r="N4470" s="164"/>
      <c r="O4470" s="164"/>
    </row>
    <row r="4471" spans="14:15" ht="12.75">
      <c r="N4471" s="164"/>
      <c r="O4471" s="164"/>
    </row>
    <row r="4472" spans="14:15" ht="12.75">
      <c r="N4472" s="164"/>
      <c r="O4472" s="164"/>
    </row>
    <row r="4473" spans="14:15" ht="12.75">
      <c r="N4473" s="164"/>
      <c r="O4473" s="164"/>
    </row>
    <row r="4474" spans="14:15" ht="12.75">
      <c r="N4474" s="164"/>
      <c r="O4474" s="164"/>
    </row>
    <row r="4475" spans="14:15" ht="12.75">
      <c r="N4475" s="164"/>
      <c r="O4475" s="164"/>
    </row>
    <row r="4476" spans="14:15" ht="12.75">
      <c r="N4476" s="164"/>
      <c r="O4476" s="164"/>
    </row>
    <row r="4477" spans="14:15" ht="12.75">
      <c r="N4477" s="164"/>
      <c r="O4477" s="164"/>
    </row>
    <row r="4478" spans="14:15" ht="12.75">
      <c r="N4478" s="164"/>
      <c r="O4478" s="164"/>
    </row>
    <row r="4479" spans="14:15" ht="12.75">
      <c r="N4479" s="164"/>
      <c r="O4479" s="164"/>
    </row>
    <row r="4480" spans="14:15" ht="12.75">
      <c r="N4480" s="164"/>
      <c r="O4480" s="164"/>
    </row>
    <row r="4481" spans="14:15" ht="12.75">
      <c r="N4481" s="164"/>
      <c r="O4481" s="164"/>
    </row>
    <row r="4482" spans="14:15" ht="12.75">
      <c r="N4482" s="164"/>
      <c r="O4482" s="164"/>
    </row>
    <row r="4483" spans="14:15" ht="12.75">
      <c r="N4483" s="164"/>
      <c r="O4483" s="164"/>
    </row>
    <row r="4484" spans="14:15" ht="12.75">
      <c r="N4484" s="164"/>
      <c r="O4484" s="164"/>
    </row>
    <row r="4485" spans="14:15" ht="12.75">
      <c r="N4485" s="164"/>
      <c r="O4485" s="164"/>
    </row>
    <row r="4486" spans="14:15" ht="12.75">
      <c r="N4486" s="164"/>
      <c r="O4486" s="164"/>
    </row>
    <row r="4487" spans="14:15" ht="12.75">
      <c r="N4487" s="164"/>
      <c r="O4487" s="164"/>
    </row>
    <row r="4488" spans="14:15" ht="12.75">
      <c r="N4488" s="164"/>
      <c r="O4488" s="164"/>
    </row>
    <row r="4489" spans="14:15" ht="12.75">
      <c r="N4489" s="164"/>
      <c r="O4489" s="164"/>
    </row>
    <row r="4490" spans="14:15" ht="12.75">
      <c r="N4490" s="164"/>
      <c r="O4490" s="164"/>
    </row>
    <row r="4491" spans="14:15" ht="12.75">
      <c r="N4491" s="164"/>
      <c r="O4491" s="164"/>
    </row>
    <row r="4492" spans="14:15" ht="12.75">
      <c r="N4492" s="164"/>
      <c r="O4492" s="164"/>
    </row>
    <row r="4493" spans="14:15" ht="12.75">
      <c r="N4493" s="164"/>
      <c r="O4493" s="164"/>
    </row>
    <row r="4494" spans="14:15" ht="12.75">
      <c r="N4494" s="164"/>
      <c r="O4494" s="164"/>
    </row>
    <row r="4495" spans="14:15" ht="12.75">
      <c r="N4495" s="164"/>
      <c r="O4495" s="164"/>
    </row>
    <row r="4496" spans="14:15" ht="12.75">
      <c r="N4496" s="164"/>
      <c r="O4496" s="164"/>
    </row>
    <row r="4497" spans="14:15" ht="12.75">
      <c r="N4497" s="164"/>
      <c r="O4497" s="164"/>
    </row>
    <row r="4498" spans="14:15" ht="12.75">
      <c r="N4498" s="164"/>
      <c r="O4498" s="164"/>
    </row>
    <row r="4499" spans="14:15" ht="12.75">
      <c r="N4499" s="164"/>
      <c r="O4499" s="164"/>
    </row>
    <row r="4500" spans="14:15" ht="12.75">
      <c r="N4500" s="164"/>
      <c r="O4500" s="164"/>
    </row>
    <row r="4501" spans="14:15" ht="12.75">
      <c r="N4501" s="164"/>
      <c r="O4501" s="164"/>
    </row>
    <row r="4502" spans="14:15" ht="12.75">
      <c r="N4502" s="164"/>
      <c r="O4502" s="164"/>
    </row>
    <row r="4503" spans="14:15" ht="12.75">
      <c r="N4503" s="164"/>
      <c r="O4503" s="164"/>
    </row>
    <row r="4504" spans="14:15" ht="12.75">
      <c r="N4504" s="164"/>
      <c r="O4504" s="164"/>
    </row>
    <row r="4505" spans="14:15" ht="12.75">
      <c r="N4505" s="164"/>
      <c r="O4505" s="164"/>
    </row>
    <row r="4506" spans="14:15" ht="12.75">
      <c r="N4506" s="164"/>
      <c r="O4506" s="164"/>
    </row>
    <row r="4507" spans="14:15" ht="12.75">
      <c r="N4507" s="164"/>
      <c r="O4507" s="164"/>
    </row>
    <row r="4508" spans="14:15" ht="12.75">
      <c r="N4508" s="164"/>
      <c r="O4508" s="164"/>
    </row>
    <row r="4509" spans="14:15" ht="12.75">
      <c r="N4509" s="164"/>
      <c r="O4509" s="164"/>
    </row>
    <row r="4510" spans="14:15" ht="12.75">
      <c r="N4510" s="164"/>
      <c r="O4510" s="164"/>
    </row>
    <row r="4511" spans="14:15" ht="12.75">
      <c r="N4511" s="164"/>
      <c r="O4511" s="164"/>
    </row>
    <row r="4512" spans="14:15" ht="12.75">
      <c r="N4512" s="164"/>
      <c r="O4512" s="164"/>
    </row>
    <row r="4513" spans="14:15" ht="12.75">
      <c r="N4513" s="164"/>
      <c r="O4513" s="164"/>
    </row>
    <row r="4514" spans="14:15" ht="12.75">
      <c r="N4514" s="164"/>
      <c r="O4514" s="164"/>
    </row>
    <row r="4515" spans="14:15" ht="12.75">
      <c r="N4515" s="164"/>
      <c r="O4515" s="164"/>
    </row>
    <row r="4516" spans="14:15" ht="12.75">
      <c r="N4516" s="164"/>
      <c r="O4516" s="164"/>
    </row>
    <row r="4517" spans="14:15" ht="12.75">
      <c r="N4517" s="164"/>
      <c r="O4517" s="164"/>
    </row>
    <row r="4518" spans="14:15" ht="12.75">
      <c r="N4518" s="164"/>
      <c r="O4518" s="164"/>
    </row>
    <row r="4519" spans="14:15" ht="12.75">
      <c r="N4519" s="164"/>
      <c r="O4519" s="164"/>
    </row>
    <row r="4520" spans="14:15" ht="12.75">
      <c r="N4520" s="164"/>
      <c r="O4520" s="164"/>
    </row>
    <row r="4521" spans="14:15" ht="12.75">
      <c r="N4521" s="164"/>
      <c r="O4521" s="164"/>
    </row>
    <row r="4522" spans="14:15" ht="12.75">
      <c r="N4522" s="164"/>
      <c r="O4522" s="164"/>
    </row>
    <row r="4523" spans="14:15" ht="12.75">
      <c r="N4523" s="164"/>
      <c r="O4523" s="164"/>
    </row>
    <row r="4524" spans="14:15" ht="12.75">
      <c r="N4524" s="164"/>
      <c r="O4524" s="164"/>
    </row>
    <row r="4525" spans="14:15" ht="12.75">
      <c r="N4525" s="164"/>
      <c r="O4525" s="164"/>
    </row>
    <row r="4526" spans="14:15" ht="12.75">
      <c r="N4526" s="164"/>
      <c r="O4526" s="164"/>
    </row>
    <row r="4527" spans="14:15" ht="12.75">
      <c r="N4527" s="164"/>
      <c r="O4527" s="164"/>
    </row>
    <row r="4528" spans="14:15" ht="12.75">
      <c r="N4528" s="164"/>
      <c r="O4528" s="164"/>
    </row>
    <row r="4529" spans="14:15" ht="12.75">
      <c r="N4529" s="164"/>
      <c r="O4529" s="164"/>
    </row>
    <row r="4530" spans="14:15" ht="12.75">
      <c r="N4530" s="164"/>
      <c r="O4530" s="164"/>
    </row>
    <row r="4531" spans="14:15" ht="12.75">
      <c r="N4531" s="164"/>
      <c r="O4531" s="164"/>
    </row>
    <row r="4532" spans="14:15" ht="12.75">
      <c r="N4532" s="164"/>
      <c r="O4532" s="164"/>
    </row>
    <row r="4533" spans="14:15" ht="12.75">
      <c r="N4533" s="164"/>
      <c r="O4533" s="164"/>
    </row>
    <row r="4534" spans="14:15" ht="12.75">
      <c r="N4534" s="164"/>
      <c r="O4534" s="164"/>
    </row>
    <row r="4535" spans="14:15" ht="12.75">
      <c r="N4535" s="164"/>
      <c r="O4535" s="164"/>
    </row>
    <row r="4536" spans="14:15" ht="12.75">
      <c r="N4536" s="164"/>
      <c r="O4536" s="164"/>
    </row>
    <row r="4537" spans="14:15" ht="12.75">
      <c r="N4537" s="164"/>
      <c r="O4537" s="164"/>
    </row>
    <row r="4538" spans="14:15" ht="12.75">
      <c r="N4538" s="164"/>
      <c r="O4538" s="164"/>
    </row>
    <row r="4539" spans="14:15" ht="12.75">
      <c r="N4539" s="164"/>
      <c r="O4539" s="164"/>
    </row>
    <row r="4540" spans="14:15" ht="12.75">
      <c r="N4540" s="164"/>
      <c r="O4540" s="164"/>
    </row>
    <row r="4541" spans="14:15" ht="12.75">
      <c r="N4541" s="164"/>
      <c r="O4541" s="164"/>
    </row>
    <row r="4542" spans="14:15" ht="12.75">
      <c r="N4542" s="164"/>
      <c r="O4542" s="164"/>
    </row>
    <row r="4543" spans="14:15" ht="12.75">
      <c r="N4543" s="164"/>
      <c r="O4543" s="164"/>
    </row>
    <row r="4544" spans="14:15" ht="12.75">
      <c r="N4544" s="164"/>
      <c r="O4544" s="164"/>
    </row>
    <row r="4545" spans="14:15" ht="12.75">
      <c r="N4545" s="164"/>
      <c r="O4545" s="164"/>
    </row>
    <row r="4546" spans="14:15" ht="12.75">
      <c r="N4546" s="164"/>
      <c r="O4546" s="164"/>
    </row>
    <row r="4547" spans="14:15" ht="12.75">
      <c r="N4547" s="164"/>
      <c r="O4547" s="164"/>
    </row>
    <row r="4548" spans="14:15" ht="12.75">
      <c r="N4548" s="164"/>
      <c r="O4548" s="164"/>
    </row>
    <row r="4549" spans="14:15" ht="12.75">
      <c r="N4549" s="164"/>
      <c r="O4549" s="164"/>
    </row>
    <row r="4550" spans="14:15" ht="12.75">
      <c r="N4550" s="164"/>
      <c r="O4550" s="164"/>
    </row>
    <row r="4551" spans="14:15" ht="12.75">
      <c r="N4551" s="164"/>
      <c r="O4551" s="164"/>
    </row>
    <row r="4552" spans="14:15" ht="12.75">
      <c r="N4552" s="164"/>
      <c r="O4552" s="164"/>
    </row>
    <row r="4553" spans="14:15" ht="12.75">
      <c r="N4553" s="164"/>
      <c r="O4553" s="164"/>
    </row>
    <row r="4554" spans="14:15" ht="12.75">
      <c r="N4554" s="164"/>
      <c r="O4554" s="164"/>
    </row>
    <row r="4555" spans="14:15" ht="12.75">
      <c r="N4555" s="164"/>
      <c r="O4555" s="164"/>
    </row>
    <row r="4556" spans="14:15" ht="12.75">
      <c r="N4556" s="164"/>
      <c r="O4556" s="164"/>
    </row>
    <row r="4557" spans="14:15" ht="12.75">
      <c r="N4557" s="164"/>
      <c r="O4557" s="164"/>
    </row>
    <row r="4558" spans="14:15" ht="12.75">
      <c r="N4558" s="164"/>
      <c r="O4558" s="164"/>
    </row>
    <row r="4559" spans="14:15" ht="12.75">
      <c r="N4559" s="164"/>
      <c r="O4559" s="164"/>
    </row>
    <row r="4560" spans="14:15" ht="12.75">
      <c r="N4560" s="164"/>
      <c r="O4560" s="164"/>
    </row>
    <row r="4561" spans="14:15" ht="12.75">
      <c r="N4561" s="164"/>
      <c r="O4561" s="164"/>
    </row>
    <row r="4562" spans="14:15" ht="12.75">
      <c r="N4562" s="164"/>
      <c r="O4562" s="164"/>
    </row>
    <row r="4563" spans="14:15" ht="12.75">
      <c r="N4563" s="164"/>
      <c r="O4563" s="164"/>
    </row>
    <row r="4564" spans="14:15" ht="12.75">
      <c r="N4564" s="164"/>
      <c r="O4564" s="164"/>
    </row>
    <row r="4565" spans="14:15" ht="12.75">
      <c r="N4565" s="164"/>
      <c r="O4565" s="164"/>
    </row>
    <row r="4566" spans="14:15" ht="12.75">
      <c r="N4566" s="164"/>
      <c r="O4566" s="164"/>
    </row>
    <row r="4567" spans="14:15" ht="12.75">
      <c r="N4567" s="164"/>
      <c r="O4567" s="164"/>
    </row>
    <row r="4568" spans="14:15" ht="12.75">
      <c r="N4568" s="164"/>
      <c r="O4568" s="164"/>
    </row>
    <row r="4569" spans="14:15" ht="12.75">
      <c r="N4569" s="164"/>
      <c r="O4569" s="164"/>
    </row>
    <row r="4570" spans="14:15" ht="12.75">
      <c r="N4570" s="164"/>
      <c r="O4570" s="164"/>
    </row>
    <row r="4571" spans="14:15" ht="12.75">
      <c r="N4571" s="164"/>
      <c r="O4571" s="164"/>
    </row>
    <row r="4572" spans="14:15" ht="12.75">
      <c r="N4572" s="164"/>
      <c r="O4572" s="164"/>
    </row>
    <row r="4573" spans="14:15" ht="12.75">
      <c r="N4573" s="164"/>
      <c r="O4573" s="164"/>
    </row>
    <row r="4574" spans="14:15" ht="12.75">
      <c r="N4574" s="164"/>
      <c r="O4574" s="164"/>
    </row>
    <row r="4575" spans="14:15" ht="12.75">
      <c r="N4575" s="164"/>
      <c r="O4575" s="164"/>
    </row>
    <row r="4576" spans="14:15" ht="12.75">
      <c r="N4576" s="164"/>
      <c r="O4576" s="164"/>
    </row>
    <row r="4577" spans="14:15" ht="12.75">
      <c r="N4577" s="164"/>
      <c r="O4577" s="164"/>
    </row>
    <row r="4578" spans="14:15" ht="12.75">
      <c r="N4578" s="164"/>
      <c r="O4578" s="164"/>
    </row>
    <row r="4579" spans="14:15" ht="12.75">
      <c r="N4579" s="164"/>
      <c r="O4579" s="164"/>
    </row>
    <row r="4580" spans="14:15" ht="12.75">
      <c r="N4580" s="164"/>
      <c r="O4580" s="164"/>
    </row>
    <row r="4581" spans="14:15" ht="12.75">
      <c r="N4581" s="164"/>
      <c r="O4581" s="164"/>
    </row>
    <row r="4582" spans="14:15" ht="12.75">
      <c r="N4582" s="164"/>
      <c r="O4582" s="164"/>
    </row>
    <row r="4583" spans="14:15" ht="12.75">
      <c r="N4583" s="164"/>
      <c r="O4583" s="164"/>
    </row>
    <row r="4584" spans="14:15" ht="12.75">
      <c r="N4584" s="164"/>
      <c r="O4584" s="164"/>
    </row>
    <row r="4585" spans="14:15" ht="12.75">
      <c r="N4585" s="164"/>
      <c r="O4585" s="164"/>
    </row>
    <row r="4586" spans="14:15" ht="12.75">
      <c r="N4586" s="164"/>
      <c r="O4586" s="164"/>
    </row>
    <row r="4587" spans="14:15" ht="12.75">
      <c r="N4587" s="164"/>
      <c r="O4587" s="164"/>
    </row>
    <row r="4588" spans="14:15" ht="12.75">
      <c r="N4588" s="164"/>
      <c r="O4588" s="164"/>
    </row>
    <row r="4589" spans="14:15" ht="12.75">
      <c r="N4589" s="164"/>
      <c r="O4589" s="164"/>
    </row>
    <row r="4590" spans="14:15" ht="12.75">
      <c r="N4590" s="164"/>
      <c r="O4590" s="164"/>
    </row>
    <row r="4591" spans="14:15" ht="12.75">
      <c r="N4591" s="164"/>
      <c r="O4591" s="164"/>
    </row>
    <row r="4592" spans="14:15" ht="12.75">
      <c r="N4592" s="164"/>
      <c r="O4592" s="164"/>
    </row>
    <row r="4593" spans="14:15" ht="12.75">
      <c r="N4593" s="164"/>
      <c r="O4593" s="164"/>
    </row>
    <row r="4594" spans="14:15" ht="12.75">
      <c r="N4594" s="164"/>
      <c r="O4594" s="164"/>
    </row>
    <row r="4595" spans="14:15" ht="12.75">
      <c r="N4595" s="164"/>
      <c r="O4595" s="164"/>
    </row>
    <row r="4596" spans="14:15" ht="12.75">
      <c r="N4596" s="164"/>
      <c r="O4596" s="164"/>
    </row>
    <row r="4597" spans="14:15" ht="12.75">
      <c r="N4597" s="164"/>
      <c r="O4597" s="164"/>
    </row>
    <row r="4598" spans="14:15" ht="12.75">
      <c r="N4598" s="164"/>
      <c r="O4598" s="164"/>
    </row>
    <row r="4599" spans="14:15" ht="12.75">
      <c r="N4599" s="164"/>
      <c r="O4599" s="164"/>
    </row>
    <row r="4600" spans="14:15" ht="12.75">
      <c r="N4600" s="164"/>
      <c r="O4600" s="164"/>
    </row>
    <row r="4601" spans="14:15" ht="12.75">
      <c r="N4601" s="164"/>
      <c r="O4601" s="164"/>
    </row>
    <row r="4602" spans="14:15" ht="12.75">
      <c r="N4602" s="164"/>
      <c r="O4602" s="164"/>
    </row>
    <row r="4603" spans="14:15" ht="12.75">
      <c r="N4603" s="164"/>
      <c r="O4603" s="164"/>
    </row>
    <row r="4604" spans="14:15" ht="12.75">
      <c r="N4604" s="164"/>
      <c r="O4604" s="164"/>
    </row>
    <row r="4605" spans="14:15" ht="12.75">
      <c r="N4605" s="164"/>
      <c r="O4605" s="164"/>
    </row>
    <row r="4606" spans="14:15" ht="12.75">
      <c r="N4606" s="164"/>
      <c r="O4606" s="164"/>
    </row>
    <row r="4607" spans="14:15" ht="12.75">
      <c r="N4607" s="164"/>
      <c r="O4607" s="164"/>
    </row>
    <row r="4608" spans="14:15" ht="12.75">
      <c r="N4608" s="164"/>
      <c r="O4608" s="164"/>
    </row>
    <row r="4609" spans="14:15" ht="12.75">
      <c r="N4609" s="164"/>
      <c r="O4609" s="164"/>
    </row>
    <row r="4610" spans="14:15" ht="12.75">
      <c r="N4610" s="164"/>
      <c r="O4610" s="164"/>
    </row>
    <row r="4611" spans="14:15" ht="12.75">
      <c r="N4611" s="164"/>
      <c r="O4611" s="164"/>
    </row>
    <row r="4612" spans="14:15" ht="12.75">
      <c r="N4612" s="164"/>
      <c r="O4612" s="164"/>
    </row>
    <row r="4613" spans="14:15" ht="12.75">
      <c r="N4613" s="164"/>
      <c r="O4613" s="164"/>
    </row>
    <row r="4614" spans="14:15" ht="12.75">
      <c r="N4614" s="164"/>
      <c r="O4614" s="164"/>
    </row>
    <row r="4615" spans="14:15" ht="12.75">
      <c r="N4615" s="164"/>
      <c r="O4615" s="164"/>
    </row>
    <row r="4616" spans="14:15" ht="12.75">
      <c r="N4616" s="164"/>
      <c r="O4616" s="164"/>
    </row>
    <row r="4617" spans="14:15" ht="12.75">
      <c r="N4617" s="164"/>
      <c r="O4617" s="164"/>
    </row>
    <row r="4618" spans="14:15" ht="12.75">
      <c r="N4618" s="164"/>
      <c r="O4618" s="164"/>
    </row>
    <row r="4619" spans="14:15" ht="12.75">
      <c r="N4619" s="164"/>
      <c r="O4619" s="164"/>
    </row>
    <row r="4620" spans="14:15" ht="12.75">
      <c r="N4620" s="164"/>
      <c r="O4620" s="164"/>
    </row>
    <row r="4621" spans="14:15" ht="12.75">
      <c r="N4621" s="164"/>
      <c r="O4621" s="164"/>
    </row>
    <row r="4622" spans="14:15" ht="12.75">
      <c r="N4622" s="164"/>
      <c r="O4622" s="164"/>
    </row>
    <row r="4623" spans="14:15" ht="12.75">
      <c r="N4623" s="164"/>
      <c r="O4623" s="164"/>
    </row>
    <row r="4624" spans="14:15" ht="12.75">
      <c r="N4624" s="164"/>
      <c r="O4624" s="164"/>
    </row>
    <row r="4625" spans="14:15" ht="12.75">
      <c r="N4625" s="164"/>
      <c r="O4625" s="164"/>
    </row>
    <row r="4626" spans="14:15" ht="12.75">
      <c r="N4626" s="164"/>
      <c r="O4626" s="164"/>
    </row>
    <row r="4627" spans="14:15" ht="12.75">
      <c r="N4627" s="164"/>
      <c r="O4627" s="164"/>
    </row>
    <row r="4628" spans="14:15" ht="12.75">
      <c r="N4628" s="164"/>
      <c r="O4628" s="164"/>
    </row>
    <row r="4629" spans="14:15" ht="12.75">
      <c r="N4629" s="164"/>
      <c r="O4629" s="164"/>
    </row>
    <row r="4630" spans="14:15" ht="12.75">
      <c r="N4630" s="164"/>
      <c r="O4630" s="164"/>
    </row>
    <row r="4631" spans="14:15" ht="12.75">
      <c r="N4631" s="164"/>
      <c r="O4631" s="164"/>
    </row>
    <row r="4632" spans="14:15" ht="12.75">
      <c r="N4632" s="164"/>
      <c r="O4632" s="164"/>
    </row>
    <row r="4633" spans="14:15" ht="12.75">
      <c r="N4633" s="164"/>
      <c r="O4633" s="164"/>
    </row>
    <row r="4634" spans="14:15" ht="12.75">
      <c r="N4634" s="164"/>
      <c r="O4634" s="164"/>
    </row>
    <row r="4635" spans="14:15" ht="12.75">
      <c r="N4635" s="164"/>
      <c r="O4635" s="164"/>
    </row>
    <row r="4636" spans="14:15" ht="12.75">
      <c r="N4636" s="164"/>
      <c r="O4636" s="164"/>
    </row>
    <row r="4637" spans="14:15" ht="12.75">
      <c r="N4637" s="164"/>
      <c r="O4637" s="164"/>
    </row>
    <row r="4638" spans="14:15" ht="12.75">
      <c r="N4638" s="164"/>
      <c r="O4638" s="164"/>
    </row>
    <row r="4639" spans="14:15" ht="12.75">
      <c r="N4639" s="164"/>
      <c r="O4639" s="164"/>
    </row>
    <row r="4640" spans="14:15" ht="12.75">
      <c r="N4640" s="164"/>
      <c r="O4640" s="164"/>
    </row>
    <row r="4641" spans="14:15" ht="12.75">
      <c r="N4641" s="164"/>
      <c r="O4641" s="164"/>
    </row>
    <row r="4642" spans="14:15" ht="12.75">
      <c r="N4642" s="164"/>
      <c r="O4642" s="164"/>
    </row>
    <row r="4643" spans="14:15" ht="12.75">
      <c r="N4643" s="164"/>
      <c r="O4643" s="164"/>
    </row>
    <row r="4644" spans="14:15" ht="12.75">
      <c r="N4644" s="164"/>
      <c r="O4644" s="164"/>
    </row>
    <row r="4645" spans="14:15" ht="12.75">
      <c r="N4645" s="164"/>
      <c r="O4645" s="164"/>
    </row>
    <row r="4646" spans="14:15" ht="12.75">
      <c r="N4646" s="164"/>
      <c r="O4646" s="164"/>
    </row>
    <row r="4647" spans="14:15" ht="12.75">
      <c r="N4647" s="164"/>
      <c r="O4647" s="164"/>
    </row>
    <row r="4648" spans="14:15" ht="12.75">
      <c r="N4648" s="164"/>
      <c r="O4648" s="164"/>
    </row>
    <row r="4649" spans="14:15" ht="12.75">
      <c r="N4649" s="164"/>
      <c r="O4649" s="164"/>
    </row>
    <row r="4650" spans="14:15" ht="12.75">
      <c r="N4650" s="164"/>
      <c r="O4650" s="164"/>
    </row>
    <row r="4651" spans="14:15" ht="12.75">
      <c r="N4651" s="164"/>
      <c r="O4651" s="164"/>
    </row>
    <row r="4652" spans="14:15" ht="12.75">
      <c r="N4652" s="164"/>
      <c r="O4652" s="164"/>
    </row>
    <row r="4653" spans="14:15" ht="12.75">
      <c r="N4653" s="164"/>
      <c r="O4653" s="164"/>
    </row>
    <row r="4654" spans="14:15" ht="12.75">
      <c r="N4654" s="164"/>
      <c r="O4654" s="164"/>
    </row>
    <row r="4655" spans="14:15" ht="12.75">
      <c r="N4655" s="164"/>
      <c r="O4655" s="164"/>
    </row>
    <row r="4656" spans="14:15" ht="12.75">
      <c r="N4656" s="164"/>
      <c r="O4656" s="164"/>
    </row>
    <row r="4657" spans="14:15" ht="12.75">
      <c r="N4657" s="164"/>
      <c r="O4657" s="164"/>
    </row>
    <row r="4658" spans="14:15" ht="12.75">
      <c r="N4658" s="164"/>
      <c r="O4658" s="164"/>
    </row>
    <row r="4659" spans="14:15" ht="12.75">
      <c r="N4659" s="164"/>
      <c r="O4659" s="164"/>
    </row>
    <row r="4660" spans="14:15" ht="12.75">
      <c r="N4660" s="164"/>
      <c r="O4660" s="164"/>
    </row>
    <row r="4661" spans="14:15" ht="12.75">
      <c r="N4661" s="164"/>
      <c r="O4661" s="164"/>
    </row>
    <row r="4662" spans="14:15" ht="12.75">
      <c r="N4662" s="164"/>
      <c r="O4662" s="164"/>
    </row>
    <row r="4663" spans="14:15" ht="12.75">
      <c r="N4663" s="164"/>
      <c r="O4663" s="164"/>
    </row>
    <row r="4664" spans="14:15" ht="12.75">
      <c r="N4664" s="164"/>
      <c r="O4664" s="164"/>
    </row>
    <row r="4665" spans="14:15" ht="12.75">
      <c r="N4665" s="164"/>
      <c r="O4665" s="164"/>
    </row>
    <row r="4666" spans="14:15" ht="12.75">
      <c r="N4666" s="164"/>
      <c r="O4666" s="164"/>
    </row>
    <row r="4667" spans="14:15" ht="12.75">
      <c r="N4667" s="164"/>
      <c r="O4667" s="164"/>
    </row>
    <row r="4668" spans="14:15" ht="12.75">
      <c r="N4668" s="164"/>
      <c r="O4668" s="164"/>
    </row>
    <row r="4669" spans="14:15" ht="12.75">
      <c r="N4669" s="164"/>
      <c r="O4669" s="164"/>
    </row>
    <row r="4670" spans="14:15" ht="12.75">
      <c r="N4670" s="164"/>
      <c r="O4670" s="164"/>
    </row>
    <row r="4671" spans="14:15" ht="12.75">
      <c r="N4671" s="164"/>
      <c r="O4671" s="164"/>
    </row>
    <row r="4672" spans="14:15" ht="12.75">
      <c r="N4672" s="164"/>
      <c r="O4672" s="164"/>
    </row>
    <row r="4673" spans="14:15" ht="12.75">
      <c r="N4673" s="164"/>
      <c r="O4673" s="164"/>
    </row>
    <row r="4674" spans="14:15" ht="12.75">
      <c r="N4674" s="164"/>
      <c r="O4674" s="164"/>
    </row>
    <row r="4675" spans="14:15" ht="12.75">
      <c r="N4675" s="164"/>
      <c r="O4675" s="164"/>
    </row>
    <row r="4676" spans="14:15" ht="12.75">
      <c r="N4676" s="164"/>
      <c r="O4676" s="164"/>
    </row>
    <row r="4677" spans="14:15" ht="12.75">
      <c r="N4677" s="164"/>
      <c r="O4677" s="164"/>
    </row>
    <row r="4678" spans="14:15" ht="12.75">
      <c r="N4678" s="164"/>
      <c r="O4678" s="164"/>
    </row>
    <row r="4679" spans="14:15" ht="12.75">
      <c r="N4679" s="164"/>
      <c r="O4679" s="164"/>
    </row>
    <row r="4680" spans="14:15" ht="12.75">
      <c r="N4680" s="164"/>
      <c r="O4680" s="164"/>
    </row>
    <row r="4681" spans="14:15" ht="12.75">
      <c r="N4681" s="164"/>
      <c r="O4681" s="164"/>
    </row>
    <row r="4682" spans="14:15" ht="12.75">
      <c r="N4682" s="164"/>
      <c r="O4682" s="164"/>
    </row>
    <row r="4683" spans="14:15" ht="12.75">
      <c r="N4683" s="164"/>
      <c r="O4683" s="164"/>
    </row>
    <row r="4684" spans="14:15" ht="12.75">
      <c r="N4684" s="164"/>
      <c r="O4684" s="164"/>
    </row>
    <row r="4685" spans="14:15" ht="12.75">
      <c r="N4685" s="164"/>
      <c r="O4685" s="164"/>
    </row>
    <row r="4686" spans="14:15" ht="12.75">
      <c r="N4686" s="164"/>
      <c r="O4686" s="164"/>
    </row>
    <row r="4687" spans="14:15" ht="12.75">
      <c r="N4687" s="164"/>
      <c r="O4687" s="164"/>
    </row>
    <row r="4688" spans="14:15" ht="12.75">
      <c r="N4688" s="164"/>
      <c r="O4688" s="164"/>
    </row>
    <row r="4689" spans="14:15" ht="12.75">
      <c r="N4689" s="164"/>
      <c r="O4689" s="164"/>
    </row>
    <row r="4690" spans="14:15" ht="12.75">
      <c r="N4690" s="164"/>
      <c r="O4690" s="164"/>
    </row>
    <row r="4691" spans="14:15" ht="12.75">
      <c r="N4691" s="164"/>
      <c r="O4691" s="164"/>
    </row>
    <row r="4692" spans="14:15" ht="12.75">
      <c r="N4692" s="164"/>
      <c r="O4692" s="164"/>
    </row>
    <row r="4693" spans="14:15" ht="12.75">
      <c r="N4693" s="164"/>
      <c r="O4693" s="164"/>
    </row>
    <row r="4694" spans="14:15" ht="12.75">
      <c r="N4694" s="164"/>
      <c r="O4694" s="164"/>
    </row>
    <row r="4695" spans="14:15" ht="12.75">
      <c r="N4695" s="164"/>
      <c r="O4695" s="164"/>
    </row>
    <row r="4696" spans="14:15" ht="12.75">
      <c r="N4696" s="164"/>
      <c r="O4696" s="164"/>
    </row>
    <row r="4697" spans="14:15" ht="12.75">
      <c r="N4697" s="164"/>
      <c r="O4697" s="164"/>
    </row>
    <row r="4698" spans="14:15" ht="12.75">
      <c r="N4698" s="164"/>
      <c r="O4698" s="164"/>
    </row>
    <row r="4699" spans="14:15" ht="12.75">
      <c r="N4699" s="164"/>
      <c r="O4699" s="164"/>
    </row>
    <row r="4700" spans="14:15" ht="12.75">
      <c r="N4700" s="164"/>
      <c r="O4700" s="164"/>
    </row>
    <row r="4701" spans="14:15" ht="12.75">
      <c r="N4701" s="164"/>
      <c r="O4701" s="164"/>
    </row>
    <row r="4702" spans="14:15" ht="12.75">
      <c r="N4702" s="164"/>
      <c r="O4702" s="164"/>
    </row>
    <row r="4703" spans="14:15" ht="12.75">
      <c r="N4703" s="164"/>
      <c r="O4703" s="164"/>
    </row>
    <row r="4704" spans="14:15" ht="12.75">
      <c r="N4704" s="164"/>
      <c r="O4704" s="164"/>
    </row>
    <row r="4705" spans="14:15" ht="12.75">
      <c r="N4705" s="164"/>
      <c r="O4705" s="164"/>
    </row>
    <row r="4706" spans="14:15" ht="12.75">
      <c r="N4706" s="164"/>
      <c r="O4706" s="164"/>
    </row>
    <row r="4707" spans="14:15" ht="12.75">
      <c r="N4707" s="164"/>
      <c r="O4707" s="164"/>
    </row>
    <row r="4708" spans="14:15" ht="12.75">
      <c r="N4708" s="164"/>
      <c r="O4708" s="164"/>
    </row>
    <row r="4709" spans="14:15" ht="12.75">
      <c r="N4709" s="164"/>
      <c r="O4709" s="164"/>
    </row>
    <row r="4710" spans="14:15" ht="12.75">
      <c r="N4710" s="164"/>
      <c r="O4710" s="164"/>
    </row>
    <row r="4711" spans="14:15" ht="12.75">
      <c r="N4711" s="164"/>
      <c r="O4711" s="164"/>
    </row>
    <row r="4712" spans="14:15" ht="12.75">
      <c r="N4712" s="164"/>
      <c r="O4712" s="164"/>
    </row>
    <row r="4713" spans="14:15" ht="12.75">
      <c r="N4713" s="164"/>
      <c r="O4713" s="164"/>
    </row>
    <row r="4714" spans="14:15" ht="12.75">
      <c r="N4714" s="164"/>
      <c r="O4714" s="164"/>
    </row>
    <row r="4715" spans="14:15" ht="12.75">
      <c r="N4715" s="164"/>
      <c r="O4715" s="164"/>
    </row>
    <row r="4716" spans="14:15" ht="12.75">
      <c r="N4716" s="164"/>
      <c r="O4716" s="164"/>
    </row>
    <row r="4717" spans="14:15" ht="12.75">
      <c r="N4717" s="164"/>
      <c r="O4717" s="164"/>
    </row>
    <row r="4718" spans="14:15" ht="12.75">
      <c r="N4718" s="164"/>
      <c r="O4718" s="164"/>
    </row>
    <row r="4719" spans="14:15" ht="12.75">
      <c r="N4719" s="164"/>
      <c r="O4719" s="164"/>
    </row>
    <row r="4720" spans="14:15" ht="12.75">
      <c r="N4720" s="164"/>
      <c r="O4720" s="164"/>
    </row>
    <row r="4721" spans="14:15" ht="12.75">
      <c r="N4721" s="164"/>
      <c r="O4721" s="164"/>
    </row>
    <row r="4722" spans="14:15" ht="12.75">
      <c r="N4722" s="164"/>
      <c r="O4722" s="164"/>
    </row>
    <row r="4723" spans="14:15" ht="12.75">
      <c r="N4723" s="164"/>
      <c r="O4723" s="164"/>
    </row>
    <row r="4724" spans="14:15" ht="12.75">
      <c r="N4724" s="164"/>
      <c r="O4724" s="164"/>
    </row>
    <row r="4725" spans="14:15" ht="12.75">
      <c r="N4725" s="164"/>
      <c r="O4725" s="164"/>
    </row>
    <row r="4726" spans="14:15" ht="12.75">
      <c r="N4726" s="164"/>
      <c r="O4726" s="164"/>
    </row>
    <row r="4727" spans="14:15" ht="12.75">
      <c r="N4727" s="164"/>
      <c r="O4727" s="164"/>
    </row>
    <row r="4728" spans="14:15" ht="12.75">
      <c r="N4728" s="164"/>
      <c r="O4728" s="164"/>
    </row>
    <row r="4729" spans="14:15" ht="12.75">
      <c r="N4729" s="164"/>
      <c r="O4729" s="164"/>
    </row>
    <row r="4730" spans="14:15" ht="12.75">
      <c r="N4730" s="164"/>
      <c r="O4730" s="164"/>
    </row>
    <row r="4731" spans="14:15" ht="12.75">
      <c r="N4731" s="164"/>
      <c r="O4731" s="164"/>
    </row>
    <row r="4732" spans="14:15" ht="12.75">
      <c r="N4732" s="164"/>
      <c r="O4732" s="164"/>
    </row>
    <row r="4733" spans="14:15" ht="12.75">
      <c r="N4733" s="164"/>
      <c r="O4733" s="164"/>
    </row>
    <row r="4734" spans="14:15" ht="12.75">
      <c r="N4734" s="164"/>
      <c r="O4734" s="164"/>
    </row>
    <row r="4735" spans="14:15" ht="12.75">
      <c r="N4735" s="164"/>
      <c r="O4735" s="164"/>
    </row>
    <row r="4736" spans="14:15" ht="12.75">
      <c r="N4736" s="164"/>
      <c r="O4736" s="164"/>
    </row>
    <row r="4737" spans="14:15" ht="12.75">
      <c r="N4737" s="164"/>
      <c r="O4737" s="164"/>
    </row>
    <row r="4738" spans="14:15" ht="12.75">
      <c r="N4738" s="164"/>
      <c r="O4738" s="164"/>
    </row>
    <row r="4739" spans="14:15" ht="12.75">
      <c r="N4739" s="164"/>
      <c r="O4739" s="164"/>
    </row>
    <row r="4740" spans="14:15" ht="12.75">
      <c r="N4740" s="164"/>
      <c r="O4740" s="164"/>
    </row>
    <row r="4741" spans="14:15" ht="12.75">
      <c r="N4741" s="164"/>
      <c r="O4741" s="164"/>
    </row>
    <row r="4742" spans="14:15" ht="12.75">
      <c r="N4742" s="164"/>
      <c r="O4742" s="164"/>
    </row>
    <row r="4743" spans="14:15" ht="12.75">
      <c r="N4743" s="164"/>
      <c r="O4743" s="164"/>
    </row>
    <row r="4744" spans="14:15" ht="12.75">
      <c r="N4744" s="164"/>
      <c r="O4744" s="164"/>
    </row>
    <row r="4745" spans="14:15" ht="12.75">
      <c r="N4745" s="164"/>
      <c r="O4745" s="164"/>
    </row>
    <row r="4746" spans="14:15" ht="12.75">
      <c r="N4746" s="164"/>
      <c r="O4746" s="164"/>
    </row>
    <row r="4747" spans="14:15" ht="12.75">
      <c r="N4747" s="164"/>
      <c r="O4747" s="164"/>
    </row>
    <row r="4748" spans="14:15" ht="12.75">
      <c r="N4748" s="164"/>
      <c r="O4748" s="164"/>
    </row>
    <row r="4749" spans="14:15" ht="12.75">
      <c r="N4749" s="164"/>
      <c r="O4749" s="164"/>
    </row>
    <row r="4750" spans="14:15" ht="12.75">
      <c r="N4750" s="164"/>
      <c r="O4750" s="164"/>
    </row>
    <row r="4751" spans="14:15" ht="12.75">
      <c r="N4751" s="164"/>
      <c r="O4751" s="164"/>
    </row>
    <row r="4752" spans="14:15" ht="12.75">
      <c r="N4752" s="164"/>
      <c r="O4752" s="164"/>
    </row>
    <row r="4753" spans="14:15" ht="12.75">
      <c r="N4753" s="164"/>
      <c r="O4753" s="164"/>
    </row>
    <row r="4754" spans="14:15" ht="12.75">
      <c r="N4754" s="164"/>
      <c r="O4754" s="164"/>
    </row>
    <row r="4755" spans="14:15" ht="12.75">
      <c r="N4755" s="164"/>
      <c r="O4755" s="164"/>
    </row>
    <row r="4756" spans="14:15" ht="12.75">
      <c r="N4756" s="164"/>
      <c r="O4756" s="164"/>
    </row>
    <row r="4757" spans="14:15" ht="12.75">
      <c r="N4757" s="164"/>
      <c r="O4757" s="164"/>
    </row>
    <row r="4758" spans="14:15" ht="12.75">
      <c r="N4758" s="164"/>
      <c r="O4758" s="164"/>
    </row>
    <row r="4759" spans="14:15" ht="12.75">
      <c r="N4759" s="164"/>
      <c r="O4759" s="164"/>
    </row>
    <row r="4760" spans="14:15" ht="12.75">
      <c r="N4760" s="164"/>
      <c r="O4760" s="164"/>
    </row>
    <row r="4761" spans="14:15" ht="12.75">
      <c r="N4761" s="164"/>
      <c r="O4761" s="164"/>
    </row>
    <row r="4762" spans="14:15" ht="12.75">
      <c r="N4762" s="164"/>
      <c r="O4762" s="164"/>
    </row>
    <row r="4763" spans="14:15" ht="12.75">
      <c r="N4763" s="164"/>
      <c r="O4763" s="164"/>
    </row>
    <row r="4764" spans="14:15" ht="12.75">
      <c r="N4764" s="164"/>
      <c r="O4764" s="164"/>
    </row>
    <row r="4765" spans="14:15" ht="12.75">
      <c r="N4765" s="164"/>
      <c r="O4765" s="164"/>
    </row>
    <row r="4766" spans="14:15" ht="12.75">
      <c r="N4766" s="164"/>
      <c r="O4766" s="164"/>
    </row>
    <row r="4767" spans="14:15" ht="12.75">
      <c r="N4767" s="164"/>
      <c r="O4767" s="164"/>
    </row>
    <row r="4768" spans="14:15" ht="12.75">
      <c r="N4768" s="164"/>
      <c r="O4768" s="164"/>
    </row>
    <row r="4769" spans="14:15" ht="12.75">
      <c r="N4769" s="164"/>
      <c r="O4769" s="164"/>
    </row>
    <row r="4770" spans="14:15" ht="12.75">
      <c r="N4770" s="164"/>
      <c r="O4770" s="164"/>
    </row>
    <row r="4771" spans="14:15" ht="12.75">
      <c r="N4771" s="164"/>
      <c r="O4771" s="164"/>
    </row>
    <row r="4772" spans="14:15" ht="12.75">
      <c r="N4772" s="164"/>
      <c r="O4772" s="164"/>
    </row>
    <row r="4773" spans="14:15" ht="12.75">
      <c r="N4773" s="164"/>
      <c r="O4773" s="164"/>
    </row>
    <row r="4774" spans="14:15" ht="12.75">
      <c r="N4774" s="164"/>
      <c r="O4774" s="164"/>
    </row>
    <row r="4775" spans="14:15" ht="12.75">
      <c r="N4775" s="164"/>
      <c r="O4775" s="164"/>
    </row>
    <row r="4776" spans="14:15" ht="12.75">
      <c r="N4776" s="164"/>
      <c r="O4776" s="164"/>
    </row>
    <row r="4777" spans="14:15" ht="12.75">
      <c r="N4777" s="164"/>
      <c r="O4777" s="164"/>
    </row>
    <row r="4778" spans="14:15" ht="12.75">
      <c r="N4778" s="164"/>
      <c r="O4778" s="164"/>
    </row>
    <row r="4779" spans="14:15" ht="12.75">
      <c r="N4779" s="164"/>
      <c r="O4779" s="164"/>
    </row>
    <row r="4780" spans="14:15" ht="12.75">
      <c r="N4780" s="164"/>
      <c r="O4780" s="164"/>
    </row>
    <row r="4781" spans="14:15" ht="12.75">
      <c r="N4781" s="164"/>
      <c r="O4781" s="164"/>
    </row>
    <row r="4782" spans="14:15" ht="12.75">
      <c r="N4782" s="164"/>
      <c r="O4782" s="164"/>
    </row>
    <row r="4783" spans="14:15" ht="12.75">
      <c r="N4783" s="164"/>
      <c r="O4783" s="164"/>
    </row>
    <row r="4784" spans="14:15" ht="12.75">
      <c r="N4784" s="164"/>
      <c r="O4784" s="164"/>
    </row>
    <row r="4785" spans="14:15" ht="12.75">
      <c r="N4785" s="164"/>
      <c r="O4785" s="164"/>
    </row>
    <row r="4786" spans="14:15" ht="12.75">
      <c r="N4786" s="164"/>
      <c r="O4786" s="164"/>
    </row>
    <row r="4787" spans="14:15" ht="12.75">
      <c r="N4787" s="164"/>
      <c r="O4787" s="164"/>
    </row>
    <row r="4788" spans="14:15" ht="12.75">
      <c r="N4788" s="164"/>
      <c r="O4788" s="164"/>
    </row>
    <row r="4789" spans="14:15" ht="12.75">
      <c r="N4789" s="164"/>
      <c r="O4789" s="164"/>
    </row>
    <row r="4790" spans="14:15" ht="12.75">
      <c r="N4790" s="164"/>
      <c r="O4790" s="164"/>
    </row>
    <row r="4791" spans="14:15" ht="12.75">
      <c r="N4791" s="164"/>
      <c r="O4791" s="164"/>
    </row>
    <row r="4792" spans="14:15" ht="12.75">
      <c r="N4792" s="164"/>
      <c r="O4792" s="164"/>
    </row>
    <row r="4793" spans="14:15" ht="12.75">
      <c r="N4793" s="164"/>
      <c r="O4793" s="164"/>
    </row>
    <row r="4794" spans="14:15" ht="12.75">
      <c r="N4794" s="164"/>
      <c r="O4794" s="164"/>
    </row>
    <row r="4795" spans="14:15" ht="12.75">
      <c r="N4795" s="164"/>
      <c r="O4795" s="164"/>
    </row>
    <row r="4796" spans="14:15" ht="12.75">
      <c r="N4796" s="164"/>
      <c r="O4796" s="164"/>
    </row>
    <row r="4797" spans="14:15" ht="12.75">
      <c r="N4797" s="164"/>
      <c r="O4797" s="164"/>
    </row>
    <row r="4798" spans="14:15" ht="12.75">
      <c r="N4798" s="164"/>
      <c r="O4798" s="164"/>
    </row>
    <row r="4799" spans="14:15" ht="12.75">
      <c r="N4799" s="164"/>
      <c r="O4799" s="164"/>
    </row>
    <row r="4800" spans="14:15" ht="12.75">
      <c r="N4800" s="164"/>
      <c r="O4800" s="164"/>
    </row>
    <row r="4801" spans="14:15" ht="12.75">
      <c r="N4801" s="164"/>
      <c r="O4801" s="164"/>
    </row>
    <row r="4802" spans="14:15" ht="12.75">
      <c r="N4802" s="164"/>
      <c r="O4802" s="164"/>
    </row>
    <row r="4803" spans="14:15" ht="12.75">
      <c r="N4803" s="164"/>
      <c r="O4803" s="164"/>
    </row>
    <row r="4804" spans="14:15" ht="12.75">
      <c r="N4804" s="164"/>
      <c r="O4804" s="164"/>
    </row>
    <row r="4805" spans="14:15" ht="12.75">
      <c r="N4805" s="164"/>
      <c r="O4805" s="164"/>
    </row>
    <row r="4806" spans="14:15" ht="12.75">
      <c r="N4806" s="164"/>
      <c r="O4806" s="164"/>
    </row>
    <row r="4807" spans="14:15" ht="12.75">
      <c r="N4807" s="164"/>
      <c r="O4807" s="164"/>
    </row>
    <row r="4808" spans="14:15" ht="12.75">
      <c r="N4808" s="164"/>
      <c r="O4808" s="164"/>
    </row>
    <row r="4809" spans="14:15" ht="12.75">
      <c r="N4809" s="164"/>
      <c r="O4809" s="164"/>
    </row>
    <row r="4810" spans="14:15" ht="12.75">
      <c r="N4810" s="164"/>
      <c r="O4810" s="164"/>
    </row>
    <row r="4811" spans="14:15" ht="12.75">
      <c r="N4811" s="164"/>
      <c r="O4811" s="164"/>
    </row>
    <row r="4812" spans="14:15" ht="12.75">
      <c r="N4812" s="164"/>
      <c r="O4812" s="164"/>
    </row>
    <row r="4813" spans="14:15" ht="12.75">
      <c r="N4813" s="164"/>
      <c r="O4813" s="164"/>
    </row>
    <row r="4814" spans="14:15" ht="12.75">
      <c r="N4814" s="164"/>
      <c r="O4814" s="164"/>
    </row>
    <row r="4815" spans="14:15" ht="12.75">
      <c r="N4815" s="164"/>
      <c r="O4815" s="164"/>
    </row>
    <row r="4816" spans="14:15" ht="12.75">
      <c r="N4816" s="164"/>
      <c r="O4816" s="164"/>
    </row>
    <row r="4817" spans="14:15" ht="12.75">
      <c r="N4817" s="164"/>
      <c r="O4817" s="164"/>
    </row>
    <row r="4818" spans="14:15" ht="12.75">
      <c r="N4818" s="164"/>
      <c r="O4818" s="164"/>
    </row>
    <row r="4819" spans="14:15" ht="12.75">
      <c r="N4819" s="164"/>
      <c r="O4819" s="164"/>
    </row>
    <row r="4820" spans="14:15" ht="12.75">
      <c r="N4820" s="164"/>
      <c r="O4820" s="164"/>
    </row>
    <row r="4821" spans="14:15" ht="12.75">
      <c r="N4821" s="164"/>
      <c r="O4821" s="164"/>
    </row>
    <row r="4822" spans="14:15" ht="12.75">
      <c r="N4822" s="164"/>
      <c r="O4822" s="164"/>
    </row>
    <row r="4823" spans="14:15" ht="12.75">
      <c r="N4823" s="164"/>
      <c r="O4823" s="164"/>
    </row>
    <row r="4824" spans="14:15" ht="12.75">
      <c r="N4824" s="164"/>
      <c r="O4824" s="164"/>
    </row>
    <row r="4825" spans="14:15" ht="12.75">
      <c r="N4825" s="164"/>
      <c r="O4825" s="164"/>
    </row>
    <row r="4826" spans="14:15" ht="12.75">
      <c r="N4826" s="164"/>
      <c r="O4826" s="164"/>
    </row>
    <row r="4827" spans="14:15" ht="12.75">
      <c r="N4827" s="164"/>
      <c r="O4827" s="164"/>
    </row>
    <row r="4828" spans="14:15" ht="12.75">
      <c r="N4828" s="164"/>
      <c r="O4828" s="164"/>
    </row>
    <row r="4829" spans="14:15" ht="12.75">
      <c r="N4829" s="164"/>
      <c r="O4829" s="164"/>
    </row>
    <row r="4830" spans="14:15" ht="12.75">
      <c r="N4830" s="164"/>
      <c r="O4830" s="164"/>
    </row>
    <row r="4831" spans="14:15" ht="12.75">
      <c r="N4831" s="164"/>
      <c r="O4831" s="164"/>
    </row>
    <row r="4832" spans="14:15" ht="12.75">
      <c r="N4832" s="164"/>
      <c r="O4832" s="164"/>
    </row>
    <row r="4833" spans="14:15" ht="12.75">
      <c r="N4833" s="164"/>
      <c r="O4833" s="164"/>
    </row>
    <row r="4834" spans="14:15" ht="12.75">
      <c r="N4834" s="164"/>
      <c r="O4834" s="164"/>
    </row>
    <row r="4835" spans="14:15" ht="12.75">
      <c r="N4835" s="164"/>
      <c r="O4835" s="164"/>
    </row>
    <row r="4836" spans="14:15" ht="12.75">
      <c r="N4836" s="164"/>
      <c r="O4836" s="164"/>
    </row>
    <row r="4837" spans="14:15" ht="12.75">
      <c r="N4837" s="164"/>
      <c r="O4837" s="164"/>
    </row>
    <row r="4838" spans="14:15" ht="12.75">
      <c r="N4838" s="164"/>
      <c r="O4838" s="164"/>
    </row>
    <row r="4839" spans="14:15" ht="12.75">
      <c r="N4839" s="164"/>
      <c r="O4839" s="164"/>
    </row>
    <row r="4840" spans="14:15" ht="12.75">
      <c r="N4840" s="164"/>
      <c r="O4840" s="164"/>
    </row>
    <row r="4841" spans="14:15" ht="12.75">
      <c r="N4841" s="164"/>
      <c r="O4841" s="164"/>
    </row>
    <row r="4842" spans="14:15" ht="12.75">
      <c r="N4842" s="164"/>
      <c r="O4842" s="164"/>
    </row>
    <row r="4843" spans="14:15" ht="12.75">
      <c r="N4843" s="164"/>
      <c r="O4843" s="164"/>
    </row>
    <row r="4844" spans="14:15" ht="12.75">
      <c r="N4844" s="164"/>
      <c r="O4844" s="164"/>
    </row>
    <row r="4845" spans="14:15" ht="12.75">
      <c r="N4845" s="164"/>
      <c r="O4845" s="164"/>
    </row>
    <row r="4846" spans="14:15" ht="12.75">
      <c r="N4846" s="164"/>
      <c r="O4846" s="164"/>
    </row>
    <row r="4847" spans="14:15" ht="12.75">
      <c r="N4847" s="164"/>
      <c r="O4847" s="164"/>
    </row>
    <row r="4848" spans="14:15" ht="12.75">
      <c r="N4848" s="164"/>
      <c r="O4848" s="164"/>
    </row>
    <row r="4849" spans="14:15" ht="12.75">
      <c r="N4849" s="164"/>
      <c r="O4849" s="164"/>
    </row>
    <row r="4850" spans="14:15" ht="12.75">
      <c r="N4850" s="164"/>
      <c r="O4850" s="164"/>
    </row>
    <row r="4851" spans="14:15" ht="12.75">
      <c r="N4851" s="164"/>
      <c r="O4851" s="164"/>
    </row>
    <row r="4852" spans="14:15" ht="12.75">
      <c r="N4852" s="164"/>
      <c r="O4852" s="164"/>
    </row>
    <row r="4853" spans="14:15" ht="12.75">
      <c r="N4853" s="164"/>
      <c r="O4853" s="164"/>
    </row>
    <row r="4854" spans="14:15" ht="12.75">
      <c r="N4854" s="164"/>
      <c r="O4854" s="164"/>
    </row>
    <row r="4855" spans="14:15" ht="12.75">
      <c r="N4855" s="164"/>
      <c r="O4855" s="164"/>
    </row>
    <row r="4856" spans="14:15" ht="12.75">
      <c r="N4856" s="164"/>
      <c r="O4856" s="164"/>
    </row>
    <row r="4857" spans="14:15" ht="12.75">
      <c r="N4857" s="164"/>
      <c r="O4857" s="164"/>
    </row>
    <row r="4858" spans="14:15" ht="12.75">
      <c r="N4858" s="164"/>
      <c r="O4858" s="164"/>
    </row>
    <row r="4859" spans="14:15" ht="12.75">
      <c r="N4859" s="164"/>
      <c r="O4859" s="164"/>
    </row>
    <row r="4860" spans="14:15" ht="12.75">
      <c r="N4860" s="164"/>
      <c r="O4860" s="164"/>
    </row>
    <row r="4861" spans="14:15" ht="12.75">
      <c r="N4861" s="164"/>
      <c r="O4861" s="164"/>
    </row>
    <row r="4862" spans="14:15" ht="12.75">
      <c r="N4862" s="164"/>
      <c r="O4862" s="164"/>
    </row>
    <row r="4863" spans="14:15" ht="12.75">
      <c r="N4863" s="164"/>
      <c r="O4863" s="164"/>
    </row>
    <row r="4864" spans="14:15" ht="12.75">
      <c r="N4864" s="164"/>
      <c r="O4864" s="164"/>
    </row>
    <row r="4865" spans="14:15" ht="12.75">
      <c r="N4865" s="164"/>
      <c r="O4865" s="164"/>
    </row>
    <row r="4866" spans="14:15" ht="12.75">
      <c r="N4866" s="164"/>
      <c r="O4866" s="164"/>
    </row>
    <row r="4867" spans="14:15" ht="12.75">
      <c r="N4867" s="164"/>
      <c r="O4867" s="164"/>
    </row>
    <row r="4868" spans="14:15" ht="12.75">
      <c r="N4868" s="164"/>
      <c r="O4868" s="164"/>
    </row>
    <row r="4869" spans="14:15" ht="12.75">
      <c r="N4869" s="164"/>
      <c r="O4869" s="164"/>
    </row>
    <row r="4870" spans="14:15" ht="12.75">
      <c r="N4870" s="164"/>
      <c r="O4870" s="164"/>
    </row>
    <row r="4871" spans="14:15" ht="12.75">
      <c r="N4871" s="164"/>
      <c r="O4871" s="164"/>
    </row>
    <row r="4872" spans="14:15" ht="12.75">
      <c r="N4872" s="164"/>
      <c r="O4872" s="164"/>
    </row>
    <row r="4873" spans="14:15" ht="12.75">
      <c r="N4873" s="164"/>
      <c r="O4873" s="164"/>
    </row>
    <row r="4874" spans="14:15" ht="12.75">
      <c r="N4874" s="164"/>
      <c r="O4874" s="164"/>
    </row>
    <row r="4875" spans="14:15" ht="12.75">
      <c r="N4875" s="164"/>
      <c r="O4875" s="164"/>
    </row>
    <row r="4876" spans="14:15" ht="12.75">
      <c r="N4876" s="164"/>
      <c r="O4876" s="164"/>
    </row>
    <row r="4877" spans="14:15" ht="12.75">
      <c r="N4877" s="164"/>
      <c r="O4877" s="164"/>
    </row>
    <row r="4878" spans="14:15" ht="12.75">
      <c r="N4878" s="164"/>
      <c r="O4878" s="164"/>
    </row>
    <row r="4879" spans="14:15" ht="12.75">
      <c r="N4879" s="164"/>
      <c r="O4879" s="164"/>
    </row>
    <row r="4880" spans="14:15" ht="12.75">
      <c r="N4880" s="164"/>
      <c r="O4880" s="164"/>
    </row>
    <row r="4881" spans="14:15" ht="12.75">
      <c r="N4881" s="164"/>
      <c r="O4881" s="164"/>
    </row>
    <row r="4882" spans="14:15" ht="12.75">
      <c r="N4882" s="164"/>
      <c r="O4882" s="164"/>
    </row>
    <row r="4883" spans="14:15" ht="12.75">
      <c r="N4883" s="164"/>
      <c r="O4883" s="164"/>
    </row>
    <row r="4884" spans="14:15" ht="12.75">
      <c r="N4884" s="164"/>
      <c r="O4884" s="164"/>
    </row>
    <row r="4885" spans="14:15" ht="12.75">
      <c r="N4885" s="164"/>
      <c r="O4885" s="164"/>
    </row>
    <row r="4886" spans="14:15" ht="12.75">
      <c r="N4886" s="164"/>
      <c r="O4886" s="164"/>
    </row>
    <row r="4887" spans="14:15" ht="12.75">
      <c r="N4887" s="164"/>
      <c r="O4887" s="164"/>
    </row>
    <row r="4888" spans="14:15" ht="12.75">
      <c r="N4888" s="164"/>
      <c r="O4888" s="164"/>
    </row>
    <row r="4889" spans="14:15" ht="12.75">
      <c r="N4889" s="164"/>
      <c r="O4889" s="164"/>
    </row>
    <row r="4890" spans="14:15" ht="12.75">
      <c r="N4890" s="164"/>
      <c r="O4890" s="164"/>
    </row>
    <row r="4891" spans="14:15" ht="12.75">
      <c r="N4891" s="164"/>
      <c r="O4891" s="164"/>
    </row>
    <row r="4892" spans="14:15" ht="12.75">
      <c r="N4892" s="164"/>
      <c r="O4892" s="164"/>
    </row>
    <row r="4893" spans="14:15" ht="12.75">
      <c r="N4893" s="164"/>
      <c r="O4893" s="164"/>
    </row>
    <row r="4894" spans="14:15" ht="12.75">
      <c r="N4894" s="164"/>
      <c r="O4894" s="164"/>
    </row>
    <row r="4895" spans="14:15" ht="12.75">
      <c r="N4895" s="164"/>
      <c r="O4895" s="164"/>
    </row>
    <row r="4896" spans="14:15" ht="12.75">
      <c r="N4896" s="164"/>
      <c r="O4896" s="164"/>
    </row>
    <row r="4897" spans="14:15" ht="12.75">
      <c r="N4897" s="164"/>
      <c r="O4897" s="164"/>
    </row>
    <row r="4898" spans="14:15" ht="12.75">
      <c r="N4898" s="164"/>
      <c r="O4898" s="164"/>
    </row>
    <row r="4899" spans="14:15" ht="12.75">
      <c r="N4899" s="164"/>
      <c r="O4899" s="164"/>
    </row>
    <row r="4900" spans="14:15" ht="12.75">
      <c r="N4900" s="164"/>
      <c r="O4900" s="164"/>
    </row>
    <row r="4901" spans="14:15" ht="12.75">
      <c r="N4901" s="164"/>
      <c r="O4901" s="164"/>
    </row>
    <row r="4902" spans="14:15" ht="12.75">
      <c r="N4902" s="164"/>
      <c r="O4902" s="164"/>
    </row>
    <row r="4903" spans="14:15" ht="12.75">
      <c r="N4903" s="164"/>
      <c r="O4903" s="164"/>
    </row>
    <row r="4904" spans="14:15" ht="12.75">
      <c r="N4904" s="164"/>
      <c r="O4904" s="164"/>
    </row>
    <row r="4905" spans="14:15" ht="12.75">
      <c r="N4905" s="164"/>
      <c r="O4905" s="164"/>
    </row>
    <row r="4906" spans="14:15" ht="12.75">
      <c r="N4906" s="164"/>
      <c r="O4906" s="164"/>
    </row>
    <row r="4907" spans="14:15" ht="12.75">
      <c r="N4907" s="164"/>
      <c r="O4907" s="164"/>
    </row>
    <row r="4908" spans="14:15" ht="12.75">
      <c r="N4908" s="164"/>
      <c r="O4908" s="164"/>
    </row>
    <row r="4909" spans="14:15" ht="12.75">
      <c r="N4909" s="164"/>
      <c r="O4909" s="164"/>
    </row>
    <row r="4910" spans="14:15" ht="12.75">
      <c r="N4910" s="164"/>
      <c r="O4910" s="164"/>
    </row>
    <row r="4911" spans="14:15" ht="12.75">
      <c r="N4911" s="164"/>
      <c r="O4911" s="164"/>
    </row>
    <row r="4912" spans="14:15" ht="12.75">
      <c r="N4912" s="164"/>
      <c r="O4912" s="164"/>
    </row>
    <row r="4913" spans="14:15" ht="12.75">
      <c r="N4913" s="164"/>
      <c r="O4913" s="164"/>
    </row>
    <row r="4914" spans="14:15" ht="12.75">
      <c r="N4914" s="164"/>
      <c r="O4914" s="164"/>
    </row>
    <row r="4915" spans="14:15" ht="12.75">
      <c r="N4915" s="164"/>
      <c r="O4915" s="164"/>
    </row>
    <row r="4916" spans="14:15" ht="12.75">
      <c r="N4916" s="164"/>
      <c r="O4916" s="164"/>
    </row>
    <row r="4917" spans="14:15" ht="12.75">
      <c r="N4917" s="164"/>
      <c r="O4917" s="164"/>
    </row>
    <row r="4918" spans="14:15" ht="12.75">
      <c r="N4918" s="164"/>
      <c r="O4918" s="164"/>
    </row>
    <row r="4919" spans="14:15" ht="12.75">
      <c r="N4919" s="164"/>
      <c r="O4919" s="164"/>
    </row>
    <row r="4920" spans="14:15" ht="12.75">
      <c r="N4920" s="164"/>
      <c r="O4920" s="164"/>
    </row>
    <row r="4921" spans="14:15" ht="12.75">
      <c r="N4921" s="164"/>
      <c r="O4921" s="164"/>
    </row>
    <row r="4922" spans="14:15" ht="12.75">
      <c r="N4922" s="164"/>
      <c r="O4922" s="164"/>
    </row>
    <row r="4923" spans="14:15" ht="12.75">
      <c r="N4923" s="164"/>
      <c r="O4923" s="164"/>
    </row>
    <row r="4924" spans="14:15" ht="12.75">
      <c r="N4924" s="164"/>
      <c r="O4924" s="164"/>
    </row>
    <row r="4925" spans="14:15" ht="12.75">
      <c r="N4925" s="164"/>
      <c r="O4925" s="164"/>
    </row>
    <row r="4926" spans="14:15" ht="12.75">
      <c r="N4926" s="164"/>
      <c r="O4926" s="164"/>
    </row>
    <row r="4927" spans="14:15" ht="12.75">
      <c r="N4927" s="164"/>
      <c r="O4927" s="164"/>
    </row>
    <row r="4928" spans="14:15" ht="12.75">
      <c r="N4928" s="164"/>
      <c r="O4928" s="164"/>
    </row>
    <row r="4929" spans="14:15" ht="12.75">
      <c r="N4929" s="164"/>
      <c r="O4929" s="164"/>
    </row>
    <row r="4930" spans="14:15" ht="12.75">
      <c r="N4930" s="164"/>
      <c r="O4930" s="164"/>
    </row>
    <row r="4931" spans="14:15" ht="12.75">
      <c r="N4931" s="164"/>
      <c r="O4931" s="164"/>
    </row>
    <row r="4932" spans="14:15" ht="12.75">
      <c r="N4932" s="164"/>
      <c r="O4932" s="164"/>
    </row>
    <row r="4933" spans="14:15" ht="12.75">
      <c r="N4933" s="164"/>
      <c r="O4933" s="164"/>
    </row>
    <row r="4934" spans="14:15" ht="12.75">
      <c r="N4934" s="164"/>
      <c r="O4934" s="164"/>
    </row>
    <row r="4935" spans="14:15" ht="12.75">
      <c r="N4935" s="164"/>
      <c r="O4935" s="164"/>
    </row>
    <row r="4936" spans="14:15" ht="12.75">
      <c r="N4936" s="164"/>
      <c r="O4936" s="164"/>
    </row>
    <row r="4937" spans="14:15" ht="12.75">
      <c r="N4937" s="164"/>
      <c r="O4937" s="164"/>
    </row>
    <row r="4938" spans="14:15" ht="12.75">
      <c r="N4938" s="164"/>
      <c r="O4938" s="164"/>
    </row>
    <row r="4939" spans="14:15" ht="12.75">
      <c r="N4939" s="164"/>
      <c r="O4939" s="164"/>
    </row>
    <row r="4940" spans="14:15" ht="12.75">
      <c r="N4940" s="164"/>
      <c r="O4940" s="164"/>
    </row>
    <row r="4941" spans="14:15" ht="12.75">
      <c r="N4941" s="164"/>
      <c r="O4941" s="164"/>
    </row>
    <row r="4942" spans="14:15" ht="12.75">
      <c r="N4942" s="164"/>
      <c r="O4942" s="164"/>
    </row>
    <row r="4943" spans="14:15" ht="12.75">
      <c r="N4943" s="164"/>
      <c r="O4943" s="164"/>
    </row>
    <row r="4944" spans="14:15" ht="12.75">
      <c r="N4944" s="164"/>
      <c r="O4944" s="164"/>
    </row>
    <row r="4945" spans="14:15" ht="12.75">
      <c r="N4945" s="164"/>
      <c r="O4945" s="164"/>
    </row>
    <row r="4946" spans="14:15" ht="12.75">
      <c r="N4946" s="164"/>
      <c r="O4946" s="164"/>
    </row>
    <row r="4947" spans="14:15" ht="12.75">
      <c r="N4947" s="164"/>
      <c r="O4947" s="164"/>
    </row>
    <row r="4948" spans="14:15" ht="12.75">
      <c r="N4948" s="164"/>
      <c r="O4948" s="164"/>
    </row>
    <row r="4949" spans="14:15" ht="12.75">
      <c r="N4949" s="164"/>
      <c r="O4949" s="164"/>
    </row>
    <row r="4950" spans="14:15" ht="12.75">
      <c r="N4950" s="164"/>
      <c r="O4950" s="164"/>
    </row>
    <row r="4951" spans="14:15" ht="12.75">
      <c r="N4951" s="164"/>
      <c r="O4951" s="164"/>
    </row>
    <row r="4952" spans="14:15" ht="12.75">
      <c r="N4952" s="164"/>
      <c r="O4952" s="164"/>
    </row>
    <row r="4953" spans="14:15" ht="12.75">
      <c r="N4953" s="164"/>
      <c r="O4953" s="164"/>
    </row>
    <row r="4954" spans="14:15" ht="12.75">
      <c r="N4954" s="164"/>
      <c r="O4954" s="164"/>
    </row>
    <row r="4955" spans="14:15" ht="12.75">
      <c r="N4955" s="164"/>
      <c r="O4955" s="164"/>
    </row>
    <row r="4956" spans="14:15" ht="12.75">
      <c r="N4956" s="164"/>
      <c r="O4956" s="164"/>
    </row>
    <row r="4957" spans="14:15" ht="12.75">
      <c r="N4957" s="164"/>
      <c r="O4957" s="164"/>
    </row>
    <row r="4958" spans="14:15" ht="12.75">
      <c r="N4958" s="164"/>
      <c r="O4958" s="164"/>
    </row>
    <row r="4959" spans="14:15" ht="12.75">
      <c r="N4959" s="164"/>
      <c r="O4959" s="164"/>
    </row>
    <row r="4960" spans="14:15" ht="12.75">
      <c r="N4960" s="164"/>
      <c r="O4960" s="164"/>
    </row>
    <row r="4961" spans="14:15" ht="12.75">
      <c r="N4961" s="164"/>
      <c r="O4961" s="164"/>
    </row>
    <row r="4962" spans="14:15" ht="12.75">
      <c r="N4962" s="164"/>
      <c r="O4962" s="164"/>
    </row>
    <row r="4963" spans="14:15" ht="12.75">
      <c r="N4963" s="164"/>
      <c r="O4963" s="164"/>
    </row>
    <row r="4964" spans="14:15" ht="12.75">
      <c r="N4964" s="164"/>
      <c r="O4964" s="164"/>
    </row>
    <row r="4965" spans="14:15" ht="12.75">
      <c r="N4965" s="164"/>
      <c r="O4965" s="164"/>
    </row>
    <row r="4966" spans="14:15" ht="12.75">
      <c r="N4966" s="164"/>
      <c r="O4966" s="164"/>
    </row>
    <row r="4967" spans="14:15" ht="12.75">
      <c r="N4967" s="164"/>
      <c r="O4967" s="164"/>
    </row>
    <row r="4968" spans="14:15" ht="12.75">
      <c r="N4968" s="164"/>
      <c r="O4968" s="164"/>
    </row>
    <row r="4969" spans="14:15" ht="12.75">
      <c r="N4969" s="164"/>
      <c r="O4969" s="164"/>
    </row>
    <row r="4970" spans="14:15" ht="12.75">
      <c r="N4970" s="164"/>
      <c r="O4970" s="164"/>
    </row>
    <row r="4971" spans="14:15" ht="12.75">
      <c r="N4971" s="164"/>
      <c r="O4971" s="164"/>
    </row>
    <row r="4972" spans="14:15" ht="12.75">
      <c r="N4972" s="164"/>
      <c r="O4972" s="164"/>
    </row>
    <row r="4973" spans="14:15" ht="12.75">
      <c r="N4973" s="164"/>
      <c r="O4973" s="164"/>
    </row>
    <row r="4974" spans="14:15" ht="12.75">
      <c r="N4974" s="164"/>
      <c r="O4974" s="164"/>
    </row>
    <row r="4975" spans="14:15" ht="12.75">
      <c r="N4975" s="164"/>
      <c r="O4975" s="164"/>
    </row>
    <row r="4976" spans="14:15" ht="12.75">
      <c r="N4976" s="164"/>
      <c r="O4976" s="164"/>
    </row>
    <row r="4977" spans="14:15" ht="12.75">
      <c r="N4977" s="164"/>
      <c r="O4977" s="164"/>
    </row>
    <row r="4978" spans="14:15" ht="12.75">
      <c r="N4978" s="164"/>
      <c r="O4978" s="164"/>
    </row>
    <row r="4979" spans="14:15" ht="12.75">
      <c r="N4979" s="164"/>
      <c r="O4979" s="164"/>
    </row>
    <row r="4980" spans="14:15" ht="12.75">
      <c r="N4980" s="164"/>
      <c r="O4980" s="164"/>
    </row>
    <row r="4981" spans="14:15" ht="12.75">
      <c r="N4981" s="164"/>
      <c r="O4981" s="164"/>
    </row>
    <row r="4982" spans="14:15" ht="12.75">
      <c r="N4982" s="164"/>
      <c r="O4982" s="164"/>
    </row>
    <row r="4983" spans="14:15" ht="12.75">
      <c r="N4983" s="164"/>
      <c r="O4983" s="164"/>
    </row>
    <row r="4984" spans="14:15" ht="12.75">
      <c r="N4984" s="164"/>
      <c r="O4984" s="164"/>
    </row>
    <row r="4985" spans="14:15" ht="12.75">
      <c r="N4985" s="164"/>
      <c r="O4985" s="164"/>
    </row>
    <row r="4986" spans="14:15" ht="12.75">
      <c r="N4986" s="164"/>
      <c r="O4986" s="164"/>
    </row>
    <row r="4987" spans="14:15" ht="12.75">
      <c r="N4987" s="164"/>
      <c r="O4987" s="164"/>
    </row>
    <row r="4988" spans="14:15" ht="12.75">
      <c r="N4988" s="164"/>
      <c r="O4988" s="164"/>
    </row>
    <row r="4989" spans="14:15" ht="12.75">
      <c r="N4989" s="164"/>
      <c r="O4989" s="164"/>
    </row>
    <row r="4990" spans="14:15" ht="12.75">
      <c r="N4990" s="164"/>
      <c r="O4990" s="164"/>
    </row>
    <row r="4991" spans="14:15" ht="12.75">
      <c r="N4991" s="164"/>
      <c r="O4991" s="164"/>
    </row>
    <row r="4992" spans="14:15" ht="12.75">
      <c r="N4992" s="164"/>
      <c r="O4992" s="164"/>
    </row>
    <row r="4993" spans="14:15" ht="12.75">
      <c r="N4993" s="164"/>
      <c r="O4993" s="164"/>
    </row>
    <row r="4994" spans="14:15" ht="12.75">
      <c r="N4994" s="164"/>
      <c r="O4994" s="164"/>
    </row>
    <row r="4995" spans="14:15" ht="12.75">
      <c r="N4995" s="164"/>
      <c r="O4995" s="164"/>
    </row>
    <row r="4996" spans="14:15" ht="12.75">
      <c r="N4996" s="164"/>
      <c r="O4996" s="164"/>
    </row>
    <row r="4997" spans="14:15" ht="12.75">
      <c r="N4997" s="164"/>
      <c r="O4997" s="164"/>
    </row>
    <row r="4998" spans="14:15" ht="12.75">
      <c r="N4998" s="164"/>
      <c r="O4998" s="164"/>
    </row>
    <row r="4999" spans="14:15" ht="12.75">
      <c r="N4999" s="164"/>
      <c r="O4999" s="164"/>
    </row>
    <row r="5000" spans="14:15" ht="12.75">
      <c r="N5000" s="164"/>
      <c r="O5000" s="164"/>
    </row>
  </sheetData>
  <sheetProtection formatCells="0" formatColumns="0" formatRows="0" insertColumns="0" insertRows="0" insertHyperlinks="0" deleteColumns="0" deleteRows="0" selectLockedCells="1" sort="0" autoFilter="0" pivotTables="0"/>
  <autoFilter ref="C3:L3"/>
  <mergeCells count="2">
    <mergeCell ref="C1:R1"/>
    <mergeCell ref="C2:R2"/>
  </mergeCells>
  <dataValidations count="2">
    <dataValidation type="list" allowBlank="1" showInputMessage="1" showErrorMessage="1" sqref="N4:N5000">
      <formula1>$BS$11:$BS$13</formula1>
    </dataValidation>
    <dataValidation type="list" allowBlank="1" showInputMessage="1" showErrorMessage="1" sqref="O4:O5000">
      <formula1>$BT$11:$BT$13</formula1>
    </dataValidation>
  </dataValidations>
  <hyperlinks>
    <hyperlink ref="L4" r:id="rId1" display="a.lesher@thegordiangroup.com"/>
  </hyperlinks>
  <printOptions horizontalCentered="1"/>
  <pageMargins left="0.25" right="0.25" top="0.75" bottom="0.75" header="0.3" footer="0.3"/>
  <pageSetup fitToHeight="0" fitToWidth="1" horizontalDpi="600" verticalDpi="600" orientation="landscape" paperSize="5" scale="63" r:id="rId4"/>
  <headerFooter alignWithMargins="0">
    <oddFooter>&amp;R&amp;D</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
  <sheetViews>
    <sheetView workbookViewId="0" topLeftCell="A1">
      <selection activeCell="A2" sqref="A2:I2"/>
    </sheetView>
  </sheetViews>
  <sheetFormatPr defaultColWidth="8.8515625" defaultRowHeight="12.75"/>
  <cols>
    <col min="1" max="1" width="13.57421875" style="11" customWidth="1"/>
    <col min="2" max="16384" width="8.8515625" style="11" customWidth="1"/>
  </cols>
  <sheetData>
    <row r="1" spans="1:9" ht="34.5" customHeight="1">
      <c r="A1" s="304" t="s">
        <v>89</v>
      </c>
      <c r="B1" s="305"/>
      <c r="C1" s="305"/>
      <c r="D1" s="305"/>
      <c r="E1" s="305"/>
      <c r="F1" s="305"/>
      <c r="G1" s="305"/>
      <c r="H1" s="305"/>
      <c r="I1" s="305"/>
    </row>
    <row r="2" spans="1:9" ht="151.5" customHeight="1">
      <c r="A2" s="303" t="s">
        <v>351</v>
      </c>
      <c r="B2" s="301"/>
      <c r="C2" s="301"/>
      <c r="D2" s="301"/>
      <c r="E2" s="301"/>
      <c r="F2" s="301"/>
      <c r="G2" s="301"/>
      <c r="H2" s="301"/>
      <c r="I2" s="302"/>
    </row>
    <row r="3" spans="1:9" ht="151.5" customHeight="1">
      <c r="A3" s="300"/>
      <c r="B3" s="301"/>
      <c r="C3" s="301"/>
      <c r="D3" s="301"/>
      <c r="E3" s="301"/>
      <c r="F3" s="301"/>
      <c r="G3" s="301"/>
      <c r="H3" s="301"/>
      <c r="I3" s="302"/>
    </row>
    <row r="4" spans="1:9" ht="151.5" customHeight="1">
      <c r="A4" s="300"/>
      <c r="B4" s="301"/>
      <c r="C4" s="301"/>
      <c r="D4" s="301"/>
      <c r="E4" s="301"/>
      <c r="F4" s="301"/>
      <c r="G4" s="301"/>
      <c r="H4" s="301"/>
      <c r="I4" s="302"/>
    </row>
    <row r="5" spans="1:9" ht="151.5" customHeight="1">
      <c r="A5" s="300"/>
      <c r="B5" s="301"/>
      <c r="C5" s="301"/>
      <c r="D5" s="301"/>
      <c r="E5" s="301"/>
      <c r="F5" s="301"/>
      <c r="G5" s="301"/>
      <c r="H5" s="301"/>
      <c r="I5" s="302"/>
    </row>
  </sheetData>
  <sheetProtection password="DAE1" sheet="1"/>
  <mergeCells count="5">
    <mergeCell ref="A5:I5"/>
    <mergeCell ref="A2:I2"/>
    <mergeCell ref="A1:I1"/>
    <mergeCell ref="A3:I3"/>
    <mergeCell ref="A4:I4"/>
  </mergeCells>
  <printOptions horizontalCentered="1"/>
  <pageMargins left="0.75" right="0.75" top="0.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99"/>
  <sheetViews>
    <sheetView workbookViewId="0" topLeftCell="A1">
      <pane ySplit="3" topLeftCell="A4" activePane="bottomLeft" state="frozen"/>
      <selection pane="bottomLeft" activeCell="G5" sqref="G5"/>
    </sheetView>
  </sheetViews>
  <sheetFormatPr defaultColWidth="8.8515625" defaultRowHeight="12.75"/>
  <cols>
    <col min="1" max="1" width="12.7109375" style="30" customWidth="1"/>
    <col min="2" max="2" width="45.421875" style="139" customWidth="1"/>
    <col min="3" max="3" width="30.7109375" style="25" customWidth="1"/>
    <col min="4" max="4" width="32.57421875" style="25" customWidth="1"/>
    <col min="5" max="5" width="29.57421875" style="11" customWidth="1"/>
    <col min="6" max="8" width="8.8515625" style="11" customWidth="1"/>
    <col min="9" max="9" width="30.00390625" style="11" bestFit="1" customWidth="1"/>
    <col min="10" max="16384" width="8.8515625" style="11" customWidth="1"/>
  </cols>
  <sheetData>
    <row r="1" spans="1:3" ht="12.75">
      <c r="A1" s="82" t="s">
        <v>94</v>
      </c>
      <c r="B1" s="134"/>
      <c r="C1" s="83"/>
    </row>
    <row r="2" spans="1:4" ht="64.5" thickBot="1">
      <c r="A2" s="84">
        <v>123456789</v>
      </c>
      <c r="B2" s="135" t="s">
        <v>91</v>
      </c>
      <c r="C2" s="85" t="s">
        <v>92</v>
      </c>
      <c r="D2" s="86" t="s">
        <v>93</v>
      </c>
    </row>
    <row r="3" spans="1:5" s="26" customFormat="1" ht="26.25" thickBot="1">
      <c r="A3" s="87" t="s">
        <v>86</v>
      </c>
      <c r="B3" s="136" t="s">
        <v>72</v>
      </c>
      <c r="C3" s="88" t="s">
        <v>90</v>
      </c>
      <c r="D3" s="89" t="s">
        <v>76</v>
      </c>
      <c r="E3" s="90" t="s">
        <v>78</v>
      </c>
    </row>
    <row r="4" spans="1:5" s="131" customFormat="1" ht="24" customHeight="1">
      <c r="A4" s="127">
        <f>'Supplier Tab'!C4</f>
        <v>4400015342</v>
      </c>
      <c r="B4" s="128" t="str">
        <f>'Supplier Tab'!G4</f>
        <v>The Gordian Group</v>
      </c>
      <c r="C4" s="129"/>
      <c r="D4" s="130"/>
      <c r="E4" s="132" t="s">
        <v>79</v>
      </c>
    </row>
    <row r="5" spans="1:5" s="131" customFormat="1" ht="24" customHeight="1">
      <c r="A5" s="127">
        <f>'Supplier Tab'!C5</f>
        <v>0</v>
      </c>
      <c r="B5" s="128">
        <f>'Supplier Tab'!G5</f>
        <v>0</v>
      </c>
      <c r="C5" s="129"/>
      <c r="D5" s="130"/>
      <c r="E5" s="132" t="s">
        <v>80</v>
      </c>
    </row>
    <row r="6" spans="1:5" s="131" customFormat="1" ht="24" customHeight="1">
      <c r="A6" s="127">
        <f>'Supplier Tab'!C6</f>
        <v>0</v>
      </c>
      <c r="B6" s="128">
        <f>'Supplier Tab'!G6</f>
        <v>0</v>
      </c>
      <c r="C6" s="129"/>
      <c r="D6" s="130"/>
      <c r="E6" s="132" t="s">
        <v>81</v>
      </c>
    </row>
    <row r="7" spans="1:5" s="131" customFormat="1" ht="24" customHeight="1">
      <c r="A7" s="127">
        <f>'Supplier Tab'!C7</f>
        <v>0</v>
      </c>
      <c r="B7" s="128">
        <f>'Supplier Tab'!G7</f>
        <v>0</v>
      </c>
      <c r="C7" s="129"/>
      <c r="D7" s="130"/>
      <c r="E7" s="132" t="s">
        <v>83</v>
      </c>
    </row>
    <row r="8" spans="1:5" s="131" customFormat="1" ht="24" customHeight="1">
      <c r="A8" s="127">
        <f>'Supplier Tab'!C8</f>
        <v>0</v>
      </c>
      <c r="B8" s="128">
        <f>'Supplier Tab'!G8</f>
        <v>0</v>
      </c>
      <c r="C8" s="129"/>
      <c r="D8" s="130"/>
      <c r="E8" s="132" t="s">
        <v>82</v>
      </c>
    </row>
    <row r="9" spans="1:5" s="131" customFormat="1" ht="24" customHeight="1" thickBot="1">
      <c r="A9" s="127">
        <f>'Supplier Tab'!C9</f>
        <v>0</v>
      </c>
      <c r="B9" s="128">
        <f>'Supplier Tab'!G9</f>
        <v>0</v>
      </c>
      <c r="C9" s="129"/>
      <c r="D9" s="130"/>
      <c r="E9" s="133" t="s">
        <v>84</v>
      </c>
    </row>
    <row r="10" spans="1:4" s="131" customFormat="1" ht="24" customHeight="1">
      <c r="A10" s="127">
        <f>'Supplier Tab'!C10</f>
        <v>0</v>
      </c>
      <c r="B10" s="128">
        <f>'Supplier Tab'!G10</f>
        <v>0</v>
      </c>
      <c r="C10" s="129"/>
      <c r="D10" s="130"/>
    </row>
    <row r="11" spans="1:4" s="131" customFormat="1" ht="24" customHeight="1">
      <c r="A11" s="127">
        <f>'Supplier Tab'!C11</f>
        <v>0</v>
      </c>
      <c r="B11" s="128">
        <f>'Supplier Tab'!G11</f>
        <v>0</v>
      </c>
      <c r="C11" s="129"/>
      <c r="D11" s="130"/>
    </row>
    <row r="12" spans="1:4" s="131" customFormat="1" ht="24" customHeight="1">
      <c r="A12" s="127">
        <f>'Supplier Tab'!C12</f>
        <v>0</v>
      </c>
      <c r="B12" s="128">
        <f>'Supplier Tab'!G12</f>
        <v>0</v>
      </c>
      <c r="C12" s="129"/>
      <c r="D12" s="130"/>
    </row>
    <row r="13" spans="1:4" s="131" customFormat="1" ht="24" customHeight="1">
      <c r="A13" s="127">
        <f>'Supplier Tab'!C13</f>
        <v>0</v>
      </c>
      <c r="B13" s="128">
        <f>'Supplier Tab'!G13</f>
        <v>0</v>
      </c>
      <c r="C13" s="129"/>
      <c r="D13" s="130"/>
    </row>
    <row r="14" spans="1:4" s="131" customFormat="1" ht="24" customHeight="1">
      <c r="A14" s="127">
        <f>'Supplier Tab'!C14</f>
        <v>0</v>
      </c>
      <c r="B14" s="128">
        <f>'Supplier Tab'!G14</f>
        <v>0</v>
      </c>
      <c r="C14" s="129"/>
      <c r="D14" s="130"/>
    </row>
    <row r="15" spans="1:4" s="131" customFormat="1" ht="24" customHeight="1">
      <c r="A15" s="127">
        <f>'Supplier Tab'!C15</f>
        <v>0</v>
      </c>
      <c r="B15" s="128">
        <f>'Supplier Tab'!G15</f>
        <v>0</v>
      </c>
      <c r="C15" s="129"/>
      <c r="D15" s="130"/>
    </row>
    <row r="16" spans="1:4" s="131" customFormat="1" ht="24" customHeight="1">
      <c r="A16" s="127">
        <f>'Supplier Tab'!C16</f>
        <v>0</v>
      </c>
      <c r="B16" s="128">
        <f>'Supplier Tab'!G16</f>
        <v>0</v>
      </c>
      <c r="C16" s="129"/>
      <c r="D16" s="130"/>
    </row>
    <row r="17" spans="1:4" s="131" customFormat="1" ht="24" customHeight="1">
      <c r="A17" s="127">
        <f>'Supplier Tab'!C17</f>
        <v>0</v>
      </c>
      <c r="B17" s="128">
        <f>'Supplier Tab'!G17</f>
        <v>0</v>
      </c>
      <c r="C17" s="129"/>
      <c r="D17" s="130"/>
    </row>
    <row r="18" spans="1:4" s="131" customFormat="1" ht="24" customHeight="1">
      <c r="A18" s="127">
        <f>'Supplier Tab'!C18</f>
        <v>0</v>
      </c>
      <c r="B18" s="128">
        <f>'Supplier Tab'!G18</f>
        <v>0</v>
      </c>
      <c r="C18" s="129"/>
      <c r="D18" s="130"/>
    </row>
    <row r="19" spans="1:4" s="131" customFormat="1" ht="24" customHeight="1">
      <c r="A19" s="127">
        <f>'Supplier Tab'!C19</f>
        <v>0</v>
      </c>
      <c r="B19" s="128">
        <f>'Supplier Tab'!G19</f>
        <v>0</v>
      </c>
      <c r="C19" s="129"/>
      <c r="D19" s="130"/>
    </row>
    <row r="20" spans="1:4" s="131" customFormat="1" ht="24" customHeight="1">
      <c r="A20" s="127">
        <f>'Supplier Tab'!C20</f>
        <v>0</v>
      </c>
      <c r="B20" s="128">
        <f>'Supplier Tab'!G20</f>
        <v>0</v>
      </c>
      <c r="C20" s="129"/>
      <c r="D20" s="130"/>
    </row>
    <row r="21" spans="1:4" s="131" customFormat="1" ht="24" customHeight="1">
      <c r="A21" s="127">
        <f>'Supplier Tab'!C21</f>
        <v>0</v>
      </c>
      <c r="B21" s="128">
        <f>'Supplier Tab'!G21</f>
        <v>0</v>
      </c>
      <c r="C21" s="129"/>
      <c r="D21" s="130"/>
    </row>
    <row r="22" spans="1:4" s="131" customFormat="1" ht="24" customHeight="1">
      <c r="A22" s="127">
        <f>'Supplier Tab'!C22</f>
        <v>0</v>
      </c>
      <c r="B22" s="128">
        <f>'Supplier Tab'!G22</f>
        <v>0</v>
      </c>
      <c r="C22" s="129"/>
      <c r="D22" s="130"/>
    </row>
    <row r="23" spans="1:4" s="131" customFormat="1" ht="24" customHeight="1">
      <c r="A23" s="127">
        <f>'Supplier Tab'!C23</f>
        <v>0</v>
      </c>
      <c r="B23" s="128">
        <f>'Supplier Tab'!G23</f>
        <v>0</v>
      </c>
      <c r="C23" s="129"/>
      <c r="D23" s="130"/>
    </row>
    <row r="24" spans="1:4" s="131" customFormat="1" ht="24" customHeight="1">
      <c r="A24" s="127">
        <f>'Supplier Tab'!C24</f>
        <v>0</v>
      </c>
      <c r="B24" s="128">
        <f>'Supplier Tab'!G24</f>
        <v>0</v>
      </c>
      <c r="C24" s="129"/>
      <c r="D24" s="130"/>
    </row>
    <row r="25" spans="1:4" s="131" customFormat="1" ht="24" customHeight="1">
      <c r="A25" s="127">
        <f>'Supplier Tab'!C25</f>
        <v>0</v>
      </c>
      <c r="B25" s="128">
        <f>'Supplier Tab'!G25</f>
        <v>0</v>
      </c>
      <c r="C25" s="129"/>
      <c r="D25" s="130"/>
    </row>
    <row r="26" spans="1:4" s="131" customFormat="1" ht="24" customHeight="1">
      <c r="A26" s="127">
        <f>'Supplier Tab'!C26</f>
        <v>0</v>
      </c>
      <c r="B26" s="128">
        <f>'Supplier Tab'!G26</f>
        <v>0</v>
      </c>
      <c r="C26" s="129"/>
      <c r="D26" s="130"/>
    </row>
    <row r="27" spans="1:4" s="131" customFormat="1" ht="24" customHeight="1">
      <c r="A27" s="127">
        <f>'Supplier Tab'!C27</f>
        <v>0</v>
      </c>
      <c r="B27" s="128">
        <f>'Supplier Tab'!G27</f>
        <v>0</v>
      </c>
      <c r="C27" s="129"/>
      <c r="D27" s="130"/>
    </row>
    <row r="28" spans="1:4" s="131" customFormat="1" ht="24" customHeight="1">
      <c r="A28" s="127">
        <f>'Supplier Tab'!C28</f>
        <v>0</v>
      </c>
      <c r="B28" s="128">
        <f>'Supplier Tab'!G28</f>
        <v>0</v>
      </c>
      <c r="C28" s="129"/>
      <c r="D28" s="130"/>
    </row>
    <row r="29" spans="1:4" s="131" customFormat="1" ht="24" customHeight="1">
      <c r="A29" s="127">
        <f>'Supplier Tab'!C29</f>
        <v>0</v>
      </c>
      <c r="B29" s="128">
        <f>'Supplier Tab'!G29</f>
        <v>0</v>
      </c>
      <c r="C29" s="129"/>
      <c r="D29" s="130"/>
    </row>
    <row r="30" spans="1:4" s="131" customFormat="1" ht="24" customHeight="1">
      <c r="A30" s="127">
        <f>'Supplier Tab'!C30</f>
        <v>0</v>
      </c>
      <c r="B30" s="128">
        <f>'Supplier Tab'!G30</f>
        <v>0</v>
      </c>
      <c r="C30" s="129"/>
      <c r="D30" s="130"/>
    </row>
    <row r="31" spans="1:4" s="131" customFormat="1" ht="24" customHeight="1">
      <c r="A31" s="127">
        <f>'Supplier Tab'!C31</f>
        <v>0</v>
      </c>
      <c r="B31" s="128">
        <f>'Supplier Tab'!G31</f>
        <v>0</v>
      </c>
      <c r="C31" s="129"/>
      <c r="D31" s="130"/>
    </row>
    <row r="32" spans="1:4" s="131" customFormat="1" ht="24" customHeight="1">
      <c r="A32" s="127">
        <f>'Supplier Tab'!C32</f>
        <v>0</v>
      </c>
      <c r="B32" s="128">
        <f>'Supplier Tab'!G32</f>
        <v>0</v>
      </c>
      <c r="C32" s="129"/>
      <c r="D32" s="130"/>
    </row>
    <row r="33" spans="1:4" s="131" customFormat="1" ht="24" customHeight="1">
      <c r="A33" s="127">
        <f>'Supplier Tab'!C33</f>
        <v>0</v>
      </c>
      <c r="B33" s="128">
        <f>'Supplier Tab'!G33</f>
        <v>0</v>
      </c>
      <c r="C33" s="129"/>
      <c r="D33" s="130"/>
    </row>
    <row r="34" spans="1:4" s="131" customFormat="1" ht="24" customHeight="1">
      <c r="A34" s="127">
        <f>'Supplier Tab'!C34</f>
        <v>0</v>
      </c>
      <c r="B34" s="128">
        <f>'Supplier Tab'!G34</f>
        <v>0</v>
      </c>
      <c r="C34" s="129"/>
      <c r="D34" s="130"/>
    </row>
    <row r="35" spans="1:4" s="131" customFormat="1" ht="24" customHeight="1">
      <c r="A35" s="127">
        <f>'Supplier Tab'!C35</f>
        <v>0</v>
      </c>
      <c r="B35" s="128">
        <f>'Supplier Tab'!G35</f>
        <v>0</v>
      </c>
      <c r="C35" s="129"/>
      <c r="D35" s="130"/>
    </row>
    <row r="36" spans="1:4" s="131" customFormat="1" ht="24" customHeight="1">
      <c r="A36" s="127">
        <f>'Supplier Tab'!C36</f>
        <v>0</v>
      </c>
      <c r="B36" s="128">
        <f>'Supplier Tab'!G36</f>
        <v>0</v>
      </c>
      <c r="C36" s="129"/>
      <c r="D36" s="130"/>
    </row>
    <row r="37" spans="1:4" s="131" customFormat="1" ht="24" customHeight="1">
      <c r="A37" s="127">
        <f>'Supplier Tab'!C37</f>
        <v>0</v>
      </c>
      <c r="B37" s="128">
        <f>'Supplier Tab'!G37</f>
        <v>0</v>
      </c>
      <c r="C37" s="129"/>
      <c r="D37" s="130"/>
    </row>
    <row r="38" spans="1:4" s="131" customFormat="1" ht="24" customHeight="1">
      <c r="A38" s="127">
        <f>'Supplier Tab'!C38</f>
        <v>0</v>
      </c>
      <c r="B38" s="128">
        <f>'Supplier Tab'!G38</f>
        <v>0</v>
      </c>
      <c r="C38" s="129"/>
      <c r="D38" s="130"/>
    </row>
    <row r="39" spans="1:4" s="131" customFormat="1" ht="24" customHeight="1">
      <c r="A39" s="127">
        <f>'Supplier Tab'!C39</f>
        <v>0</v>
      </c>
      <c r="B39" s="128">
        <f>'Supplier Tab'!G39</f>
        <v>0</v>
      </c>
      <c r="C39" s="129"/>
      <c r="D39" s="130"/>
    </row>
    <row r="40" spans="1:4" s="131" customFormat="1" ht="24" customHeight="1">
      <c r="A40" s="127">
        <f>'Supplier Tab'!C40</f>
        <v>0</v>
      </c>
      <c r="B40" s="128">
        <f>'Supplier Tab'!G40</f>
        <v>0</v>
      </c>
      <c r="C40" s="129"/>
      <c r="D40" s="130"/>
    </row>
    <row r="41" spans="1:4" s="131" customFormat="1" ht="24" customHeight="1">
      <c r="A41" s="127">
        <f>'Supplier Tab'!C41</f>
        <v>0</v>
      </c>
      <c r="B41" s="128">
        <f>'Supplier Tab'!G41</f>
        <v>0</v>
      </c>
      <c r="C41" s="129"/>
      <c r="D41" s="130"/>
    </row>
    <row r="42" spans="1:4" s="131" customFormat="1" ht="24" customHeight="1">
      <c r="A42" s="127">
        <f>'Supplier Tab'!C42</f>
        <v>0</v>
      </c>
      <c r="B42" s="128">
        <f>'Supplier Tab'!G42</f>
        <v>0</v>
      </c>
      <c r="C42" s="129"/>
      <c r="D42" s="130"/>
    </row>
    <row r="43" spans="1:4" s="131" customFormat="1" ht="24" customHeight="1">
      <c r="A43" s="127">
        <f>'Supplier Tab'!C43</f>
        <v>0</v>
      </c>
      <c r="B43" s="128">
        <f>'Supplier Tab'!G43</f>
        <v>0</v>
      </c>
      <c r="C43" s="129"/>
      <c r="D43" s="130"/>
    </row>
    <row r="44" spans="1:4" s="131" customFormat="1" ht="24" customHeight="1">
      <c r="A44" s="127">
        <f>'Supplier Tab'!C44</f>
        <v>0</v>
      </c>
      <c r="B44" s="128">
        <f>'Supplier Tab'!G44</f>
        <v>0</v>
      </c>
      <c r="C44" s="129"/>
      <c r="D44" s="130"/>
    </row>
    <row r="45" spans="1:4" s="131" customFormat="1" ht="24" customHeight="1">
      <c r="A45" s="127">
        <f>'Supplier Tab'!C45</f>
        <v>0</v>
      </c>
      <c r="B45" s="128">
        <f>'Supplier Tab'!G45</f>
        <v>0</v>
      </c>
      <c r="C45" s="129"/>
      <c r="D45" s="130"/>
    </row>
    <row r="46" spans="1:4" s="131" customFormat="1" ht="24" customHeight="1">
      <c r="A46" s="127">
        <f>'Supplier Tab'!C46</f>
        <v>0</v>
      </c>
      <c r="B46" s="128">
        <f>'Supplier Tab'!G46</f>
        <v>0</v>
      </c>
      <c r="C46" s="129"/>
      <c r="D46" s="130"/>
    </row>
    <row r="47" spans="1:4" s="131" customFormat="1" ht="24" customHeight="1">
      <c r="A47" s="127">
        <f>'Supplier Tab'!C47</f>
        <v>0</v>
      </c>
      <c r="B47" s="128">
        <f>'Supplier Tab'!G47</f>
        <v>0</v>
      </c>
      <c r="C47" s="129"/>
      <c r="D47" s="130"/>
    </row>
    <row r="48" spans="1:4" s="131" customFormat="1" ht="24" customHeight="1">
      <c r="A48" s="127">
        <f>'Supplier Tab'!C48</f>
        <v>0</v>
      </c>
      <c r="B48" s="128">
        <f>'Supplier Tab'!G48</f>
        <v>0</v>
      </c>
      <c r="C48" s="129"/>
      <c r="D48" s="130"/>
    </row>
    <row r="49" spans="1:4" s="131" customFormat="1" ht="24" customHeight="1">
      <c r="A49" s="127">
        <f>'Supplier Tab'!C49</f>
        <v>0</v>
      </c>
      <c r="B49" s="128">
        <f>'Supplier Tab'!G49</f>
        <v>0</v>
      </c>
      <c r="C49" s="129"/>
      <c r="D49" s="130"/>
    </row>
    <row r="50" spans="1:4" s="131" customFormat="1" ht="24" customHeight="1">
      <c r="A50" s="127">
        <f>'Supplier Tab'!C50</f>
        <v>0</v>
      </c>
      <c r="B50" s="128">
        <f>'Supplier Tab'!G50</f>
        <v>0</v>
      </c>
      <c r="C50" s="129"/>
      <c r="D50" s="130"/>
    </row>
    <row r="51" spans="1:4" s="131" customFormat="1" ht="24" customHeight="1">
      <c r="A51" s="127">
        <f>'Supplier Tab'!C51</f>
        <v>0</v>
      </c>
      <c r="B51" s="128">
        <f>'Supplier Tab'!G51</f>
        <v>0</v>
      </c>
      <c r="C51" s="129"/>
      <c r="D51" s="130"/>
    </row>
    <row r="52" spans="1:4" s="131" customFormat="1" ht="24" customHeight="1">
      <c r="A52" s="127">
        <f>'Supplier Tab'!C52</f>
        <v>0</v>
      </c>
      <c r="B52" s="128">
        <f>'Supplier Tab'!G52</f>
        <v>0</v>
      </c>
      <c r="C52" s="129"/>
      <c r="D52" s="130"/>
    </row>
    <row r="53" spans="1:4" s="131" customFormat="1" ht="24" customHeight="1">
      <c r="A53" s="127">
        <f>'Supplier Tab'!C53</f>
        <v>0</v>
      </c>
      <c r="B53" s="128">
        <f>'Supplier Tab'!G53</f>
        <v>0</v>
      </c>
      <c r="C53" s="129"/>
      <c r="D53" s="130"/>
    </row>
    <row r="54" spans="1:4" s="131" customFormat="1" ht="24" customHeight="1">
      <c r="A54" s="127">
        <f>'Supplier Tab'!C54</f>
        <v>0</v>
      </c>
      <c r="B54" s="128">
        <f>'Supplier Tab'!G54</f>
        <v>0</v>
      </c>
      <c r="C54" s="129"/>
      <c r="D54" s="130"/>
    </row>
    <row r="55" spans="1:4" s="131" customFormat="1" ht="24" customHeight="1">
      <c r="A55" s="127">
        <f>'Supplier Tab'!C55</f>
        <v>0</v>
      </c>
      <c r="B55" s="128">
        <f>'Supplier Tab'!G55</f>
        <v>0</v>
      </c>
      <c r="C55" s="129"/>
      <c r="D55" s="130"/>
    </row>
    <row r="56" spans="1:4" s="131" customFormat="1" ht="24" customHeight="1">
      <c r="A56" s="127">
        <f>'Supplier Tab'!C56</f>
        <v>0</v>
      </c>
      <c r="B56" s="128">
        <f>'Supplier Tab'!G56</f>
        <v>0</v>
      </c>
      <c r="C56" s="129"/>
      <c r="D56" s="130"/>
    </row>
    <row r="57" spans="1:4" s="131" customFormat="1" ht="24" customHeight="1">
      <c r="A57" s="127">
        <f>'Supplier Tab'!C57</f>
        <v>0</v>
      </c>
      <c r="B57" s="128">
        <f>'Supplier Tab'!G57</f>
        <v>0</v>
      </c>
      <c r="C57" s="129"/>
      <c r="D57" s="130"/>
    </row>
    <row r="58" spans="1:4" s="131" customFormat="1" ht="24" customHeight="1">
      <c r="A58" s="127">
        <f>'Supplier Tab'!C58</f>
        <v>0</v>
      </c>
      <c r="B58" s="128">
        <f>'Supplier Tab'!G58</f>
        <v>0</v>
      </c>
      <c r="C58" s="129"/>
      <c r="D58" s="130"/>
    </row>
    <row r="59" spans="1:4" s="131" customFormat="1" ht="24" customHeight="1">
      <c r="A59" s="127">
        <f>'Supplier Tab'!C59</f>
        <v>0</v>
      </c>
      <c r="B59" s="128">
        <f>'Supplier Tab'!G59</f>
        <v>0</v>
      </c>
      <c r="C59" s="129"/>
      <c r="D59" s="130"/>
    </row>
    <row r="60" spans="1:4" s="131" customFormat="1" ht="24" customHeight="1">
      <c r="A60" s="127">
        <f>'Supplier Tab'!C60</f>
        <v>0</v>
      </c>
      <c r="B60" s="128">
        <f>'Supplier Tab'!G60</f>
        <v>0</v>
      </c>
      <c r="C60" s="129"/>
      <c r="D60" s="130"/>
    </row>
    <row r="61" spans="1:4" s="131" customFormat="1" ht="24" customHeight="1">
      <c r="A61" s="127">
        <f>'Supplier Tab'!C61</f>
        <v>0</v>
      </c>
      <c r="B61" s="128">
        <f>'Supplier Tab'!G61</f>
        <v>0</v>
      </c>
      <c r="C61" s="129"/>
      <c r="D61" s="130"/>
    </row>
    <row r="62" spans="1:4" s="131" customFormat="1" ht="24" customHeight="1">
      <c r="A62" s="127">
        <f>'Supplier Tab'!C62</f>
        <v>0</v>
      </c>
      <c r="B62" s="128">
        <f>'Supplier Tab'!G62</f>
        <v>0</v>
      </c>
      <c r="C62" s="129"/>
      <c r="D62" s="130"/>
    </row>
    <row r="63" spans="1:4" s="131" customFormat="1" ht="24" customHeight="1">
      <c r="A63" s="127">
        <f>'Supplier Tab'!C63</f>
        <v>0</v>
      </c>
      <c r="B63" s="128">
        <f>'Supplier Tab'!G63</f>
        <v>0</v>
      </c>
      <c r="C63" s="129"/>
      <c r="D63" s="130"/>
    </row>
    <row r="64" spans="1:4" s="131" customFormat="1" ht="24" customHeight="1">
      <c r="A64" s="127">
        <f>'Supplier Tab'!C64</f>
        <v>0</v>
      </c>
      <c r="B64" s="128">
        <f>'Supplier Tab'!G64</f>
        <v>0</v>
      </c>
      <c r="C64" s="129"/>
      <c r="D64" s="130"/>
    </row>
    <row r="65" spans="1:4" s="131" customFormat="1" ht="24" customHeight="1">
      <c r="A65" s="127">
        <f>'Supplier Tab'!C65</f>
        <v>0</v>
      </c>
      <c r="B65" s="128">
        <f>'Supplier Tab'!G65</f>
        <v>0</v>
      </c>
      <c r="C65" s="129"/>
      <c r="D65" s="130"/>
    </row>
    <row r="66" spans="1:4" s="131" customFormat="1" ht="24" customHeight="1">
      <c r="A66" s="127">
        <f>'Supplier Tab'!C66</f>
        <v>0</v>
      </c>
      <c r="B66" s="128">
        <f>'Supplier Tab'!G66</f>
        <v>0</v>
      </c>
      <c r="C66" s="129"/>
      <c r="D66" s="130"/>
    </row>
    <row r="67" spans="1:4" s="131" customFormat="1" ht="24" customHeight="1">
      <c r="A67" s="127">
        <f>'Supplier Tab'!C67</f>
        <v>0</v>
      </c>
      <c r="B67" s="128">
        <f>'Supplier Tab'!G67</f>
        <v>0</v>
      </c>
      <c r="C67" s="129"/>
      <c r="D67" s="130"/>
    </row>
    <row r="68" spans="1:4" s="131" customFormat="1" ht="24" customHeight="1">
      <c r="A68" s="127">
        <f>'Supplier Tab'!C68</f>
        <v>0</v>
      </c>
      <c r="B68" s="128">
        <f>'Supplier Tab'!G68</f>
        <v>0</v>
      </c>
      <c r="C68" s="129"/>
      <c r="D68" s="130"/>
    </row>
    <row r="69" spans="1:4" s="131" customFormat="1" ht="24" customHeight="1">
      <c r="A69" s="127">
        <f>'Supplier Tab'!C69</f>
        <v>0</v>
      </c>
      <c r="B69" s="128">
        <f>'Supplier Tab'!G69</f>
        <v>0</v>
      </c>
      <c r="C69" s="129"/>
      <c r="D69" s="130"/>
    </row>
    <row r="70" spans="1:4" s="131" customFormat="1" ht="24" customHeight="1">
      <c r="A70" s="127">
        <f>'Supplier Tab'!C70</f>
        <v>0</v>
      </c>
      <c r="B70" s="128">
        <f>'Supplier Tab'!G70</f>
        <v>0</v>
      </c>
      <c r="C70" s="129"/>
      <c r="D70" s="130"/>
    </row>
    <row r="71" spans="1:4" s="131" customFormat="1" ht="24" customHeight="1">
      <c r="A71" s="127">
        <f>'Supplier Tab'!C71</f>
        <v>0</v>
      </c>
      <c r="B71" s="128">
        <f>'Supplier Tab'!G71</f>
        <v>0</v>
      </c>
      <c r="C71" s="129"/>
      <c r="D71" s="130"/>
    </row>
    <row r="72" spans="1:4" s="131" customFormat="1" ht="24" customHeight="1">
      <c r="A72" s="127">
        <f>'Supplier Tab'!C72</f>
        <v>0</v>
      </c>
      <c r="B72" s="128">
        <f>'Supplier Tab'!G72</f>
        <v>0</v>
      </c>
      <c r="C72" s="129"/>
      <c r="D72" s="130"/>
    </row>
    <row r="73" spans="1:4" s="131" customFormat="1" ht="24" customHeight="1">
      <c r="A73" s="127">
        <f>'Supplier Tab'!C73</f>
        <v>0</v>
      </c>
      <c r="B73" s="128">
        <f>'Supplier Tab'!G73</f>
        <v>0</v>
      </c>
      <c r="C73" s="129"/>
      <c r="D73" s="130"/>
    </row>
    <row r="74" spans="1:4" s="131" customFormat="1" ht="24" customHeight="1">
      <c r="A74" s="127">
        <f>'Supplier Tab'!C74</f>
        <v>0</v>
      </c>
      <c r="B74" s="128">
        <f>'Supplier Tab'!G74</f>
        <v>0</v>
      </c>
      <c r="C74" s="129"/>
      <c r="D74" s="130"/>
    </row>
    <row r="75" spans="1:4" s="131" customFormat="1" ht="24" customHeight="1">
      <c r="A75" s="127">
        <f>'Supplier Tab'!C75</f>
        <v>0</v>
      </c>
      <c r="B75" s="128">
        <f>'Supplier Tab'!G75</f>
        <v>0</v>
      </c>
      <c r="C75" s="129"/>
      <c r="D75" s="130"/>
    </row>
    <row r="76" spans="1:4" s="131" customFormat="1" ht="24" customHeight="1">
      <c r="A76" s="127">
        <f>'Supplier Tab'!C76</f>
        <v>0</v>
      </c>
      <c r="B76" s="128">
        <f>'Supplier Tab'!G76</f>
        <v>0</v>
      </c>
      <c r="C76" s="129"/>
      <c r="D76" s="130"/>
    </row>
    <row r="77" spans="1:4" s="131" customFormat="1" ht="24" customHeight="1">
      <c r="A77" s="127">
        <f>'Supplier Tab'!C77</f>
        <v>0</v>
      </c>
      <c r="B77" s="128">
        <f>'Supplier Tab'!G77</f>
        <v>0</v>
      </c>
      <c r="C77" s="129"/>
      <c r="D77" s="130"/>
    </row>
    <row r="78" spans="1:4" s="131" customFormat="1" ht="24" customHeight="1">
      <c r="A78" s="127">
        <f>'Supplier Tab'!C78</f>
        <v>0</v>
      </c>
      <c r="B78" s="128">
        <f>'Supplier Tab'!G78</f>
        <v>0</v>
      </c>
      <c r="C78" s="129"/>
      <c r="D78" s="130"/>
    </row>
    <row r="79" spans="1:4" s="131" customFormat="1" ht="24" customHeight="1">
      <c r="A79" s="127">
        <f>'Supplier Tab'!C79</f>
        <v>0</v>
      </c>
      <c r="B79" s="128">
        <f>'Supplier Tab'!G79</f>
        <v>0</v>
      </c>
      <c r="C79" s="129"/>
      <c r="D79" s="130"/>
    </row>
    <row r="80" spans="1:4" s="131" customFormat="1" ht="24" customHeight="1">
      <c r="A80" s="127">
        <f>'Supplier Tab'!C80</f>
        <v>0</v>
      </c>
      <c r="B80" s="128">
        <f>'Supplier Tab'!G80</f>
        <v>0</v>
      </c>
      <c r="C80" s="129"/>
      <c r="D80" s="130"/>
    </row>
    <row r="81" spans="1:4" s="131" customFormat="1" ht="24" customHeight="1">
      <c r="A81" s="127">
        <f>'Supplier Tab'!C81</f>
        <v>0</v>
      </c>
      <c r="B81" s="128">
        <f>'Supplier Tab'!G81</f>
        <v>0</v>
      </c>
      <c r="C81" s="129"/>
      <c r="D81" s="130"/>
    </row>
    <row r="82" spans="1:4" s="131" customFormat="1" ht="24" customHeight="1">
      <c r="A82" s="127">
        <f>'Supplier Tab'!C82</f>
        <v>0</v>
      </c>
      <c r="B82" s="128">
        <f>'Supplier Tab'!G82</f>
        <v>0</v>
      </c>
      <c r="C82" s="129"/>
      <c r="D82" s="130"/>
    </row>
    <row r="83" spans="1:4" s="131" customFormat="1" ht="24" customHeight="1">
      <c r="A83" s="127">
        <f>'Supplier Tab'!C83</f>
        <v>0</v>
      </c>
      <c r="B83" s="128">
        <f>'Supplier Tab'!G83</f>
        <v>0</v>
      </c>
      <c r="C83" s="129"/>
      <c r="D83" s="130"/>
    </row>
    <row r="84" spans="1:4" s="131" customFormat="1" ht="24" customHeight="1">
      <c r="A84" s="127">
        <f>'Supplier Tab'!C84</f>
        <v>0</v>
      </c>
      <c r="B84" s="128">
        <f>'Supplier Tab'!G84</f>
        <v>0</v>
      </c>
      <c r="C84" s="129"/>
      <c r="D84" s="130"/>
    </row>
    <row r="85" spans="1:4" s="131" customFormat="1" ht="24" customHeight="1">
      <c r="A85" s="127">
        <f>'Supplier Tab'!C85</f>
        <v>0</v>
      </c>
      <c r="B85" s="128">
        <f>'Supplier Tab'!G85</f>
        <v>0</v>
      </c>
      <c r="C85" s="129"/>
      <c r="D85" s="130"/>
    </row>
    <row r="86" spans="1:4" s="131" customFormat="1" ht="24" customHeight="1">
      <c r="A86" s="127">
        <f>'Supplier Tab'!C86</f>
        <v>0</v>
      </c>
      <c r="B86" s="128">
        <f>'Supplier Tab'!G86</f>
        <v>0</v>
      </c>
      <c r="C86" s="129"/>
      <c r="D86" s="130"/>
    </row>
    <row r="87" spans="1:4" s="131" customFormat="1" ht="24" customHeight="1">
      <c r="A87" s="127">
        <f>'Supplier Tab'!C87</f>
        <v>0</v>
      </c>
      <c r="B87" s="128">
        <f>'Supplier Tab'!G87</f>
        <v>0</v>
      </c>
      <c r="C87" s="129"/>
      <c r="D87" s="130"/>
    </row>
    <row r="88" spans="1:4" s="131" customFormat="1" ht="24" customHeight="1">
      <c r="A88" s="127">
        <f>'Supplier Tab'!C88</f>
        <v>0</v>
      </c>
      <c r="B88" s="128">
        <f>'Supplier Tab'!G88</f>
        <v>0</v>
      </c>
      <c r="C88" s="129"/>
      <c r="D88" s="130"/>
    </row>
    <row r="89" spans="1:4" s="131" customFormat="1" ht="24" customHeight="1">
      <c r="A89" s="127">
        <f>'Supplier Tab'!C89</f>
        <v>0</v>
      </c>
      <c r="B89" s="128">
        <f>'Supplier Tab'!G89</f>
        <v>0</v>
      </c>
      <c r="C89" s="129"/>
      <c r="D89" s="130"/>
    </row>
    <row r="90" spans="1:4" s="131" customFormat="1" ht="24" customHeight="1">
      <c r="A90" s="127">
        <f>'Supplier Tab'!C90</f>
        <v>0</v>
      </c>
      <c r="B90" s="128">
        <f>'Supplier Tab'!G90</f>
        <v>0</v>
      </c>
      <c r="C90" s="129"/>
      <c r="D90" s="130"/>
    </row>
    <row r="91" spans="1:4" s="131" customFormat="1" ht="24" customHeight="1">
      <c r="A91" s="127">
        <f>'Supplier Tab'!C91</f>
        <v>0</v>
      </c>
      <c r="B91" s="128">
        <f>'Supplier Tab'!G91</f>
        <v>0</v>
      </c>
      <c r="C91" s="129"/>
      <c r="D91" s="130"/>
    </row>
    <row r="92" spans="1:4" s="131" customFormat="1" ht="24" customHeight="1">
      <c r="A92" s="127">
        <f>'Supplier Tab'!C92</f>
        <v>0</v>
      </c>
      <c r="B92" s="128">
        <f>'Supplier Tab'!G92</f>
        <v>0</v>
      </c>
      <c r="C92" s="129"/>
      <c r="D92" s="130"/>
    </row>
    <row r="93" spans="1:4" s="131" customFormat="1" ht="24" customHeight="1">
      <c r="A93" s="127">
        <f>'Supplier Tab'!C93</f>
        <v>0</v>
      </c>
      <c r="B93" s="128">
        <f>'Supplier Tab'!G93</f>
        <v>0</v>
      </c>
      <c r="C93" s="129"/>
      <c r="D93" s="130"/>
    </row>
    <row r="94" spans="1:4" s="131" customFormat="1" ht="24" customHeight="1">
      <c r="A94" s="127">
        <f>'Supplier Tab'!C94</f>
        <v>0</v>
      </c>
      <c r="B94" s="128">
        <f>'Supplier Tab'!G94</f>
        <v>0</v>
      </c>
      <c r="C94" s="129"/>
      <c r="D94" s="130"/>
    </row>
    <row r="95" spans="1:4" s="131" customFormat="1" ht="24" customHeight="1">
      <c r="A95" s="127">
        <f>'Supplier Tab'!C95</f>
        <v>0</v>
      </c>
      <c r="B95" s="128">
        <f>'Supplier Tab'!G95</f>
        <v>0</v>
      </c>
      <c r="C95" s="129"/>
      <c r="D95" s="130"/>
    </row>
    <row r="96" spans="1:4" s="131" customFormat="1" ht="24" customHeight="1">
      <c r="A96" s="127">
        <f>'Supplier Tab'!C96</f>
        <v>0</v>
      </c>
      <c r="B96" s="128">
        <f>'Supplier Tab'!G96</f>
        <v>0</v>
      </c>
      <c r="C96" s="129"/>
      <c r="D96" s="130"/>
    </row>
    <row r="97" spans="1:4" s="131" customFormat="1" ht="24" customHeight="1">
      <c r="A97" s="127">
        <f>'Supplier Tab'!C97</f>
        <v>0</v>
      </c>
      <c r="B97" s="128">
        <f>'Supplier Tab'!G97</f>
        <v>0</v>
      </c>
      <c r="C97" s="129"/>
      <c r="D97" s="130"/>
    </row>
    <row r="98" spans="1:4" s="131" customFormat="1" ht="24" customHeight="1">
      <c r="A98" s="127">
        <f>'Supplier Tab'!C98</f>
        <v>0</v>
      </c>
      <c r="B98" s="128">
        <f>'Supplier Tab'!G98</f>
        <v>0</v>
      </c>
      <c r="C98" s="129"/>
      <c r="D98" s="130"/>
    </row>
    <row r="99" spans="1:4" s="131" customFormat="1" ht="24" customHeight="1">
      <c r="A99" s="127">
        <f>'Supplier Tab'!C99</f>
        <v>0</v>
      </c>
      <c r="B99" s="128">
        <f>'Supplier Tab'!G99</f>
        <v>0</v>
      </c>
      <c r="C99" s="129"/>
      <c r="D99" s="130"/>
    </row>
    <row r="100" spans="1:4" s="131" customFormat="1" ht="24" customHeight="1">
      <c r="A100" s="127">
        <f>'Supplier Tab'!C100</f>
        <v>0</v>
      </c>
      <c r="B100" s="128">
        <f>'Supplier Tab'!G100</f>
        <v>0</v>
      </c>
      <c r="C100" s="129"/>
      <c r="D100" s="130"/>
    </row>
    <row r="101" spans="1:4" s="131" customFormat="1" ht="24" customHeight="1">
      <c r="A101" s="127">
        <f>'Supplier Tab'!C101</f>
        <v>0</v>
      </c>
      <c r="B101" s="128">
        <f>'Supplier Tab'!G101</f>
        <v>0</v>
      </c>
      <c r="C101" s="129"/>
      <c r="D101" s="130"/>
    </row>
    <row r="102" spans="1:4" s="131" customFormat="1" ht="24" customHeight="1">
      <c r="A102" s="127">
        <f>'Supplier Tab'!C102</f>
        <v>0</v>
      </c>
      <c r="B102" s="128">
        <f>'Supplier Tab'!G102</f>
        <v>0</v>
      </c>
      <c r="C102" s="129"/>
      <c r="D102" s="130"/>
    </row>
    <row r="103" spans="1:4" s="131" customFormat="1" ht="24" customHeight="1">
      <c r="A103" s="127">
        <f>'Supplier Tab'!C103</f>
        <v>0</v>
      </c>
      <c r="B103" s="128">
        <f>'Supplier Tab'!G103</f>
        <v>0</v>
      </c>
      <c r="C103" s="129"/>
      <c r="D103" s="130"/>
    </row>
    <row r="104" spans="1:4" s="131" customFormat="1" ht="24" customHeight="1">
      <c r="A104" s="127">
        <f>'Supplier Tab'!C104</f>
        <v>0</v>
      </c>
      <c r="B104" s="128">
        <f>'Supplier Tab'!G104</f>
        <v>0</v>
      </c>
      <c r="C104" s="129"/>
      <c r="D104" s="130"/>
    </row>
    <row r="105" spans="1:4" s="131" customFormat="1" ht="24" customHeight="1">
      <c r="A105" s="127">
        <f>'Supplier Tab'!C105</f>
        <v>0</v>
      </c>
      <c r="B105" s="128">
        <f>'Supplier Tab'!G105</f>
        <v>0</v>
      </c>
      <c r="C105" s="129"/>
      <c r="D105" s="130"/>
    </row>
    <row r="106" spans="1:4" s="131" customFormat="1" ht="24" customHeight="1">
      <c r="A106" s="127">
        <f>'Supplier Tab'!C106</f>
        <v>0</v>
      </c>
      <c r="B106" s="128">
        <f>'Supplier Tab'!G106</f>
        <v>0</v>
      </c>
      <c r="C106" s="129"/>
      <c r="D106" s="130"/>
    </row>
    <row r="107" spans="1:4" s="131" customFormat="1" ht="24" customHeight="1">
      <c r="A107" s="127">
        <f>'Supplier Tab'!C107</f>
        <v>0</v>
      </c>
      <c r="B107" s="128">
        <f>'Supplier Tab'!G107</f>
        <v>0</v>
      </c>
      <c r="C107" s="129"/>
      <c r="D107" s="130"/>
    </row>
    <row r="108" spans="1:4" s="131" customFormat="1" ht="24" customHeight="1">
      <c r="A108" s="127">
        <f>'Supplier Tab'!C108</f>
        <v>0</v>
      </c>
      <c r="B108" s="128">
        <f>'Supplier Tab'!G108</f>
        <v>0</v>
      </c>
      <c r="C108" s="129"/>
      <c r="D108" s="130"/>
    </row>
    <row r="109" spans="1:4" s="131" customFormat="1" ht="24" customHeight="1">
      <c r="A109" s="127">
        <f>'Supplier Tab'!C109</f>
        <v>0</v>
      </c>
      <c r="B109" s="128">
        <f>'Supplier Tab'!G109</f>
        <v>0</v>
      </c>
      <c r="C109" s="129"/>
      <c r="D109" s="130"/>
    </row>
    <row r="110" spans="1:4" s="131" customFormat="1" ht="24" customHeight="1">
      <c r="A110" s="127">
        <f>'Supplier Tab'!C110</f>
        <v>0</v>
      </c>
      <c r="B110" s="128">
        <f>'Supplier Tab'!G110</f>
        <v>0</v>
      </c>
      <c r="C110" s="129"/>
      <c r="D110" s="130"/>
    </row>
    <row r="111" spans="1:4" s="131" customFormat="1" ht="24" customHeight="1">
      <c r="A111" s="127">
        <f>'Supplier Tab'!C111</f>
        <v>0</v>
      </c>
      <c r="B111" s="128">
        <f>'Supplier Tab'!G111</f>
        <v>0</v>
      </c>
      <c r="C111" s="129"/>
      <c r="D111" s="130"/>
    </row>
    <row r="112" spans="1:4" s="131" customFormat="1" ht="24" customHeight="1">
      <c r="A112" s="127">
        <f>'Supplier Tab'!C112</f>
        <v>0</v>
      </c>
      <c r="B112" s="128">
        <f>'Supplier Tab'!G112</f>
        <v>0</v>
      </c>
      <c r="C112" s="129"/>
      <c r="D112" s="130"/>
    </row>
    <row r="113" spans="1:4" s="131" customFormat="1" ht="24" customHeight="1">
      <c r="A113" s="127">
        <f>'Supplier Tab'!C113</f>
        <v>0</v>
      </c>
      <c r="B113" s="128">
        <f>'Supplier Tab'!G113</f>
        <v>0</v>
      </c>
      <c r="C113" s="129"/>
      <c r="D113" s="130"/>
    </row>
    <row r="114" spans="1:4" s="131" customFormat="1" ht="24" customHeight="1">
      <c r="A114" s="127">
        <f>'Supplier Tab'!C114</f>
        <v>0</v>
      </c>
      <c r="B114" s="128">
        <f>'Supplier Tab'!G114</f>
        <v>0</v>
      </c>
      <c r="C114" s="129"/>
      <c r="D114" s="130"/>
    </row>
    <row r="115" spans="1:4" s="131" customFormat="1" ht="24" customHeight="1">
      <c r="A115" s="127">
        <f>'Supplier Tab'!C115</f>
        <v>0</v>
      </c>
      <c r="B115" s="128">
        <f>'Supplier Tab'!G115</f>
        <v>0</v>
      </c>
      <c r="C115" s="129"/>
      <c r="D115" s="130"/>
    </row>
    <row r="116" spans="1:4" s="131" customFormat="1" ht="24" customHeight="1">
      <c r="A116" s="127">
        <f>'Supplier Tab'!C116</f>
        <v>0</v>
      </c>
      <c r="B116" s="128">
        <f>'Supplier Tab'!G116</f>
        <v>0</v>
      </c>
      <c r="C116" s="129"/>
      <c r="D116" s="130"/>
    </row>
    <row r="117" spans="1:4" s="131" customFormat="1" ht="24" customHeight="1">
      <c r="A117" s="127">
        <f>'Supplier Tab'!C117</f>
        <v>0</v>
      </c>
      <c r="B117" s="128">
        <f>'Supplier Tab'!G117</f>
        <v>0</v>
      </c>
      <c r="C117" s="129"/>
      <c r="D117" s="130"/>
    </row>
    <row r="118" spans="1:4" s="131" customFormat="1" ht="24" customHeight="1">
      <c r="A118" s="127">
        <f>'Supplier Tab'!C118</f>
        <v>0</v>
      </c>
      <c r="B118" s="128">
        <f>'Supplier Tab'!G118</f>
        <v>0</v>
      </c>
      <c r="C118" s="129"/>
      <c r="D118" s="130"/>
    </row>
    <row r="119" spans="1:4" s="131" customFormat="1" ht="24" customHeight="1">
      <c r="A119" s="127">
        <f>'Supplier Tab'!C119</f>
        <v>0</v>
      </c>
      <c r="B119" s="128">
        <f>'Supplier Tab'!G119</f>
        <v>0</v>
      </c>
      <c r="C119" s="129"/>
      <c r="D119" s="130"/>
    </row>
    <row r="120" spans="1:4" s="131" customFormat="1" ht="24" customHeight="1">
      <c r="A120" s="127">
        <f>'Supplier Tab'!C120</f>
        <v>0</v>
      </c>
      <c r="B120" s="128">
        <f>'Supplier Tab'!G120</f>
        <v>0</v>
      </c>
      <c r="C120" s="129"/>
      <c r="D120" s="130"/>
    </row>
    <row r="121" spans="1:4" s="131" customFormat="1" ht="24" customHeight="1">
      <c r="A121" s="127">
        <f>'Supplier Tab'!C121</f>
        <v>0</v>
      </c>
      <c r="B121" s="128">
        <f>'Supplier Tab'!G121</f>
        <v>0</v>
      </c>
      <c r="C121" s="129"/>
      <c r="D121" s="130"/>
    </row>
    <row r="122" spans="1:4" s="131" customFormat="1" ht="24" customHeight="1">
      <c r="A122" s="127">
        <f>'Supplier Tab'!C122</f>
        <v>0</v>
      </c>
      <c r="B122" s="128">
        <f>'Supplier Tab'!G122</f>
        <v>0</v>
      </c>
      <c r="C122" s="129"/>
      <c r="D122" s="130"/>
    </row>
    <row r="123" spans="1:4" s="131" customFormat="1" ht="24" customHeight="1">
      <c r="A123" s="127">
        <f>'Supplier Tab'!C123</f>
        <v>0</v>
      </c>
      <c r="B123" s="128">
        <f>'Supplier Tab'!G123</f>
        <v>0</v>
      </c>
      <c r="C123" s="129"/>
      <c r="D123" s="130"/>
    </row>
    <row r="124" spans="1:4" s="131" customFormat="1" ht="24" customHeight="1">
      <c r="A124" s="127">
        <f>'Supplier Tab'!C124</f>
        <v>0</v>
      </c>
      <c r="B124" s="128">
        <f>'Supplier Tab'!G124</f>
        <v>0</v>
      </c>
      <c r="C124" s="129"/>
      <c r="D124" s="130"/>
    </row>
    <row r="125" spans="1:4" s="131" customFormat="1" ht="24" customHeight="1">
      <c r="A125" s="127">
        <f>'Supplier Tab'!C125</f>
        <v>0</v>
      </c>
      <c r="B125" s="128">
        <f>'Supplier Tab'!G125</f>
        <v>0</v>
      </c>
      <c r="C125" s="129"/>
      <c r="D125" s="130"/>
    </row>
    <row r="126" spans="1:4" s="131" customFormat="1" ht="24" customHeight="1">
      <c r="A126" s="127">
        <f>'Supplier Tab'!C126</f>
        <v>0</v>
      </c>
      <c r="B126" s="128">
        <f>'Supplier Tab'!G126</f>
        <v>0</v>
      </c>
      <c r="C126" s="129"/>
      <c r="D126" s="130"/>
    </row>
    <row r="127" spans="1:4" s="131" customFormat="1" ht="24" customHeight="1">
      <c r="A127" s="127">
        <f>'Supplier Tab'!C127</f>
        <v>0</v>
      </c>
      <c r="B127" s="128">
        <f>'Supplier Tab'!G127</f>
        <v>0</v>
      </c>
      <c r="C127" s="129"/>
      <c r="D127" s="130"/>
    </row>
    <row r="128" spans="1:4" s="131" customFormat="1" ht="24" customHeight="1">
      <c r="A128" s="127">
        <f>'Supplier Tab'!C128</f>
        <v>0</v>
      </c>
      <c r="B128" s="128">
        <f>'Supplier Tab'!G128</f>
        <v>0</v>
      </c>
      <c r="C128" s="129"/>
      <c r="D128" s="130"/>
    </row>
    <row r="129" spans="1:4" s="131" customFormat="1" ht="24" customHeight="1">
      <c r="A129" s="127">
        <f>'Supplier Tab'!C129</f>
        <v>0</v>
      </c>
      <c r="B129" s="128">
        <f>'Supplier Tab'!G129</f>
        <v>0</v>
      </c>
      <c r="C129" s="129"/>
      <c r="D129" s="130"/>
    </row>
    <row r="130" spans="1:4" s="131" customFormat="1" ht="24" customHeight="1">
      <c r="A130" s="127">
        <f>'Supplier Tab'!C130</f>
        <v>0</v>
      </c>
      <c r="B130" s="128">
        <f>'Supplier Tab'!G130</f>
        <v>0</v>
      </c>
      <c r="C130" s="129"/>
      <c r="D130" s="130"/>
    </row>
    <row r="131" spans="1:4" s="131" customFormat="1" ht="24" customHeight="1">
      <c r="A131" s="127">
        <f>'Supplier Tab'!C131</f>
        <v>0</v>
      </c>
      <c r="B131" s="128">
        <f>'Supplier Tab'!G131</f>
        <v>0</v>
      </c>
      <c r="C131" s="129"/>
      <c r="D131" s="130"/>
    </row>
    <row r="132" spans="1:4" s="131" customFormat="1" ht="24" customHeight="1">
      <c r="A132" s="127">
        <f>'Supplier Tab'!C132</f>
        <v>0</v>
      </c>
      <c r="B132" s="128">
        <f>'Supplier Tab'!G132</f>
        <v>0</v>
      </c>
      <c r="C132" s="129"/>
      <c r="D132" s="130"/>
    </row>
    <row r="133" spans="1:4" s="131" customFormat="1" ht="24" customHeight="1">
      <c r="A133" s="127">
        <f>'Supplier Tab'!C133</f>
        <v>0</v>
      </c>
      <c r="B133" s="128">
        <f>'Supplier Tab'!G133</f>
        <v>0</v>
      </c>
      <c r="C133" s="129"/>
      <c r="D133" s="130"/>
    </row>
    <row r="134" spans="1:4" s="131" customFormat="1" ht="24" customHeight="1">
      <c r="A134" s="127">
        <f>'Supplier Tab'!C134</f>
        <v>0</v>
      </c>
      <c r="B134" s="128">
        <f>'Supplier Tab'!G134</f>
        <v>0</v>
      </c>
      <c r="C134" s="129"/>
      <c r="D134" s="130"/>
    </row>
    <row r="135" spans="1:4" s="131" customFormat="1" ht="24" customHeight="1">
      <c r="A135" s="127">
        <f>'Supplier Tab'!C135</f>
        <v>0</v>
      </c>
      <c r="B135" s="128">
        <f>'Supplier Tab'!G135</f>
        <v>0</v>
      </c>
      <c r="C135" s="129"/>
      <c r="D135" s="130"/>
    </row>
    <row r="136" spans="1:4" s="131" customFormat="1" ht="24" customHeight="1">
      <c r="A136" s="127">
        <f>'Supplier Tab'!C136</f>
        <v>0</v>
      </c>
      <c r="B136" s="128">
        <f>'Supplier Tab'!G136</f>
        <v>0</v>
      </c>
      <c r="C136" s="129"/>
      <c r="D136" s="130"/>
    </row>
    <row r="137" spans="1:4" s="131" customFormat="1" ht="24" customHeight="1">
      <c r="A137" s="127">
        <f>'Supplier Tab'!C137</f>
        <v>0</v>
      </c>
      <c r="B137" s="128">
        <f>'Supplier Tab'!G137</f>
        <v>0</v>
      </c>
      <c r="C137" s="129"/>
      <c r="D137" s="130"/>
    </row>
    <row r="138" spans="1:4" s="131" customFormat="1" ht="24" customHeight="1">
      <c r="A138" s="127">
        <f>'Supplier Tab'!C138</f>
        <v>0</v>
      </c>
      <c r="B138" s="128">
        <f>'Supplier Tab'!G138</f>
        <v>0</v>
      </c>
      <c r="C138" s="129"/>
      <c r="D138" s="130"/>
    </row>
    <row r="139" spans="1:4" s="131" customFormat="1" ht="24" customHeight="1">
      <c r="A139" s="127">
        <f>'Supplier Tab'!C139</f>
        <v>0</v>
      </c>
      <c r="B139" s="128">
        <f>'Supplier Tab'!G139</f>
        <v>0</v>
      </c>
      <c r="C139" s="129"/>
      <c r="D139" s="130"/>
    </row>
    <row r="140" spans="1:4" s="131" customFormat="1" ht="24" customHeight="1">
      <c r="A140" s="127">
        <f>'Supplier Tab'!C140</f>
        <v>0</v>
      </c>
      <c r="B140" s="128">
        <f>'Supplier Tab'!G140</f>
        <v>0</v>
      </c>
      <c r="C140" s="129"/>
      <c r="D140" s="130"/>
    </row>
    <row r="141" spans="1:4" s="131" customFormat="1" ht="24" customHeight="1">
      <c r="A141" s="127">
        <f>'Supplier Tab'!C141</f>
        <v>0</v>
      </c>
      <c r="B141" s="128">
        <f>'Supplier Tab'!G141</f>
        <v>0</v>
      </c>
      <c r="C141" s="129"/>
      <c r="D141" s="130"/>
    </row>
    <row r="142" spans="1:4" s="131" customFormat="1" ht="24" customHeight="1">
      <c r="A142" s="127">
        <f>'Supplier Tab'!C142</f>
        <v>0</v>
      </c>
      <c r="B142" s="128">
        <f>'Supplier Tab'!G142</f>
        <v>0</v>
      </c>
      <c r="C142" s="129"/>
      <c r="D142" s="130"/>
    </row>
    <row r="143" spans="1:4" s="131" customFormat="1" ht="24" customHeight="1">
      <c r="A143" s="127">
        <f>'Supplier Tab'!C143</f>
        <v>0</v>
      </c>
      <c r="B143" s="128">
        <f>'Supplier Tab'!G143</f>
        <v>0</v>
      </c>
      <c r="C143" s="129"/>
      <c r="D143" s="130"/>
    </row>
    <row r="144" spans="1:4" s="131" customFormat="1" ht="24" customHeight="1">
      <c r="A144" s="127">
        <f>'Supplier Tab'!C144</f>
        <v>0</v>
      </c>
      <c r="B144" s="128">
        <f>'Supplier Tab'!G144</f>
        <v>0</v>
      </c>
      <c r="C144" s="129"/>
      <c r="D144" s="130"/>
    </row>
    <row r="145" spans="1:4" s="131" customFormat="1" ht="24" customHeight="1">
      <c r="A145" s="127">
        <f>'Supplier Tab'!C145</f>
        <v>0</v>
      </c>
      <c r="B145" s="128">
        <f>'Supplier Tab'!G145</f>
        <v>0</v>
      </c>
      <c r="C145" s="129"/>
      <c r="D145" s="130"/>
    </row>
    <row r="146" spans="1:4" s="131" customFormat="1" ht="24" customHeight="1">
      <c r="A146" s="127">
        <f>'Supplier Tab'!C146</f>
        <v>0</v>
      </c>
      <c r="B146" s="128">
        <f>'Supplier Tab'!G146</f>
        <v>0</v>
      </c>
      <c r="C146" s="129"/>
      <c r="D146" s="130"/>
    </row>
    <row r="147" spans="1:4" s="131" customFormat="1" ht="24" customHeight="1">
      <c r="A147" s="127">
        <f>'Supplier Tab'!C147</f>
        <v>0</v>
      </c>
      <c r="B147" s="128">
        <f>'Supplier Tab'!G147</f>
        <v>0</v>
      </c>
      <c r="C147" s="129"/>
      <c r="D147" s="130"/>
    </row>
    <row r="148" spans="1:4" s="131" customFormat="1" ht="24" customHeight="1">
      <c r="A148" s="127">
        <f>'Supplier Tab'!C148</f>
        <v>0</v>
      </c>
      <c r="B148" s="128">
        <f>'Supplier Tab'!G148</f>
        <v>0</v>
      </c>
      <c r="C148" s="129"/>
      <c r="D148" s="130"/>
    </row>
    <row r="149" spans="1:4" s="131" customFormat="1" ht="24" customHeight="1">
      <c r="A149" s="127">
        <f>'Supplier Tab'!C149</f>
        <v>0</v>
      </c>
      <c r="B149" s="128">
        <f>'Supplier Tab'!G149</f>
        <v>0</v>
      </c>
      <c r="C149" s="129"/>
      <c r="D149" s="130"/>
    </row>
    <row r="150" spans="1:4" s="131" customFormat="1" ht="24" customHeight="1">
      <c r="A150" s="127">
        <f>'Supplier Tab'!C150</f>
        <v>0</v>
      </c>
      <c r="B150" s="128">
        <f>'Supplier Tab'!G150</f>
        <v>0</v>
      </c>
      <c r="C150" s="129"/>
      <c r="D150" s="130"/>
    </row>
    <row r="151" spans="1:4" s="131" customFormat="1" ht="24" customHeight="1">
      <c r="A151" s="127">
        <f>'Supplier Tab'!C151</f>
        <v>0</v>
      </c>
      <c r="B151" s="128">
        <f>'Supplier Tab'!G151</f>
        <v>0</v>
      </c>
      <c r="C151" s="129"/>
      <c r="D151" s="130"/>
    </row>
    <row r="152" spans="1:4" s="131" customFormat="1" ht="24" customHeight="1">
      <c r="A152" s="127">
        <f>'Supplier Tab'!C152</f>
        <v>0</v>
      </c>
      <c r="B152" s="128">
        <f>'Supplier Tab'!G152</f>
        <v>0</v>
      </c>
      <c r="C152" s="129"/>
      <c r="D152" s="130"/>
    </row>
    <row r="153" spans="1:4" s="131" customFormat="1" ht="24" customHeight="1">
      <c r="A153" s="127">
        <f>'Supplier Tab'!C153</f>
        <v>0</v>
      </c>
      <c r="B153" s="128">
        <f>'Supplier Tab'!G153</f>
        <v>0</v>
      </c>
      <c r="C153" s="129"/>
      <c r="D153" s="130"/>
    </row>
    <row r="154" spans="1:4" s="131" customFormat="1" ht="24" customHeight="1">
      <c r="A154" s="127">
        <f>'Supplier Tab'!C154</f>
        <v>0</v>
      </c>
      <c r="B154" s="128">
        <f>'Supplier Tab'!G154</f>
        <v>0</v>
      </c>
      <c r="C154" s="129"/>
      <c r="D154" s="130"/>
    </row>
    <row r="155" spans="1:4" s="131" customFormat="1" ht="24" customHeight="1">
      <c r="A155" s="127">
        <f>'Supplier Tab'!C155</f>
        <v>0</v>
      </c>
      <c r="B155" s="128">
        <f>'Supplier Tab'!G155</f>
        <v>0</v>
      </c>
      <c r="C155" s="129"/>
      <c r="D155" s="130"/>
    </row>
    <row r="156" spans="1:4" s="131" customFormat="1" ht="24" customHeight="1">
      <c r="A156" s="127">
        <f>'Supplier Tab'!C156</f>
        <v>0</v>
      </c>
      <c r="B156" s="128">
        <f>'Supplier Tab'!G156</f>
        <v>0</v>
      </c>
      <c r="C156" s="129"/>
      <c r="D156" s="130"/>
    </row>
    <row r="157" spans="1:4" s="131" customFormat="1" ht="24" customHeight="1">
      <c r="A157" s="127">
        <f>'Supplier Tab'!C157</f>
        <v>0</v>
      </c>
      <c r="B157" s="128">
        <f>'Supplier Tab'!G157</f>
        <v>0</v>
      </c>
      <c r="C157" s="129"/>
      <c r="D157" s="130"/>
    </row>
    <row r="158" spans="1:4" s="131" customFormat="1" ht="24" customHeight="1">
      <c r="A158" s="127">
        <f>'Supplier Tab'!C158</f>
        <v>0</v>
      </c>
      <c r="B158" s="128">
        <f>'Supplier Tab'!G158</f>
        <v>0</v>
      </c>
      <c r="C158" s="129"/>
      <c r="D158" s="130"/>
    </row>
    <row r="159" spans="1:4" s="131" customFormat="1" ht="24" customHeight="1">
      <c r="A159" s="127">
        <f>'Supplier Tab'!C159</f>
        <v>0</v>
      </c>
      <c r="B159" s="128">
        <f>'Supplier Tab'!G159</f>
        <v>0</v>
      </c>
      <c r="C159" s="129"/>
      <c r="D159" s="130"/>
    </row>
    <row r="160" spans="1:4" s="131" customFormat="1" ht="24" customHeight="1">
      <c r="A160" s="127">
        <f>'Supplier Tab'!C160</f>
        <v>0</v>
      </c>
      <c r="B160" s="128">
        <f>'Supplier Tab'!G160</f>
        <v>0</v>
      </c>
      <c r="C160" s="129"/>
      <c r="D160" s="130"/>
    </row>
    <row r="161" spans="1:4" s="131" customFormat="1" ht="24" customHeight="1">
      <c r="A161" s="127">
        <f>'Supplier Tab'!C161</f>
        <v>0</v>
      </c>
      <c r="B161" s="128">
        <f>'Supplier Tab'!G161</f>
        <v>0</v>
      </c>
      <c r="C161" s="129"/>
      <c r="D161" s="130"/>
    </row>
    <row r="162" spans="1:4" s="131" customFormat="1" ht="24" customHeight="1">
      <c r="A162" s="127">
        <f>'Supplier Tab'!C162</f>
        <v>0</v>
      </c>
      <c r="B162" s="128">
        <f>'Supplier Tab'!G162</f>
        <v>0</v>
      </c>
      <c r="C162" s="129"/>
      <c r="D162" s="130"/>
    </row>
    <row r="163" spans="1:4" s="131" customFormat="1" ht="24" customHeight="1">
      <c r="A163" s="127">
        <f>'Supplier Tab'!C163</f>
        <v>0</v>
      </c>
      <c r="B163" s="128">
        <f>'Supplier Tab'!G163</f>
        <v>0</v>
      </c>
      <c r="C163" s="129"/>
      <c r="D163" s="130"/>
    </row>
    <row r="164" spans="1:4" s="131" customFormat="1" ht="24" customHeight="1">
      <c r="A164" s="127">
        <f>'Supplier Tab'!C164</f>
        <v>0</v>
      </c>
      <c r="B164" s="128">
        <f>'Supplier Tab'!G164</f>
        <v>0</v>
      </c>
      <c r="C164" s="129"/>
      <c r="D164" s="130"/>
    </row>
    <row r="165" spans="1:4" s="131" customFormat="1" ht="24" customHeight="1">
      <c r="A165" s="127">
        <f>'Supplier Tab'!C165</f>
        <v>0</v>
      </c>
      <c r="B165" s="128">
        <f>'Supplier Tab'!G165</f>
        <v>0</v>
      </c>
      <c r="C165" s="129"/>
      <c r="D165" s="130"/>
    </row>
    <row r="166" spans="1:4" s="131" customFormat="1" ht="24" customHeight="1">
      <c r="A166" s="127">
        <f>'Supplier Tab'!C166</f>
        <v>0</v>
      </c>
      <c r="B166" s="128">
        <f>'Supplier Tab'!G166</f>
        <v>0</v>
      </c>
      <c r="C166" s="129"/>
      <c r="D166" s="130"/>
    </row>
    <row r="167" spans="1:4" s="131" customFormat="1" ht="24" customHeight="1">
      <c r="A167" s="127">
        <f>'Supplier Tab'!C167</f>
        <v>0</v>
      </c>
      <c r="B167" s="128">
        <f>'Supplier Tab'!G167</f>
        <v>0</v>
      </c>
      <c r="C167" s="129"/>
      <c r="D167" s="130"/>
    </row>
    <row r="168" spans="1:4" s="131" customFormat="1" ht="24" customHeight="1">
      <c r="A168" s="127">
        <f>'Supplier Tab'!C168</f>
        <v>0</v>
      </c>
      <c r="B168" s="128">
        <f>'Supplier Tab'!G168</f>
        <v>0</v>
      </c>
      <c r="C168" s="129"/>
      <c r="D168" s="130"/>
    </row>
    <row r="169" spans="1:4" s="131" customFormat="1" ht="24" customHeight="1">
      <c r="A169" s="127">
        <f>'Supplier Tab'!C169</f>
        <v>0</v>
      </c>
      <c r="B169" s="128">
        <f>'Supplier Tab'!G169</f>
        <v>0</v>
      </c>
      <c r="C169" s="129"/>
      <c r="D169" s="130"/>
    </row>
    <row r="170" spans="1:4" s="131" customFormat="1" ht="24" customHeight="1">
      <c r="A170" s="127">
        <f>'Supplier Tab'!C170</f>
        <v>0</v>
      </c>
      <c r="B170" s="128">
        <f>'Supplier Tab'!G170</f>
        <v>0</v>
      </c>
      <c r="C170" s="129"/>
      <c r="D170" s="130"/>
    </row>
    <row r="171" spans="1:4" s="131" customFormat="1" ht="24" customHeight="1">
      <c r="A171" s="127">
        <f>'Supplier Tab'!C171</f>
        <v>0</v>
      </c>
      <c r="B171" s="128">
        <f>'Supplier Tab'!G171</f>
        <v>0</v>
      </c>
      <c r="C171" s="129"/>
      <c r="D171" s="130"/>
    </row>
    <row r="172" spans="1:4" s="131" customFormat="1" ht="24" customHeight="1">
      <c r="A172" s="127">
        <f>'Supplier Tab'!C172</f>
        <v>0</v>
      </c>
      <c r="B172" s="128">
        <f>'Supplier Tab'!G172</f>
        <v>0</v>
      </c>
      <c r="C172" s="129"/>
      <c r="D172" s="130"/>
    </row>
    <row r="173" spans="1:4" s="131" customFormat="1" ht="24" customHeight="1">
      <c r="A173" s="127">
        <f>'Supplier Tab'!C173</f>
        <v>0</v>
      </c>
      <c r="B173" s="128">
        <f>'Supplier Tab'!G173</f>
        <v>0</v>
      </c>
      <c r="C173" s="129"/>
      <c r="D173" s="130"/>
    </row>
    <row r="174" spans="1:4" s="131" customFormat="1" ht="24" customHeight="1">
      <c r="A174" s="127">
        <f>'Supplier Tab'!C174</f>
        <v>0</v>
      </c>
      <c r="B174" s="128">
        <f>'Supplier Tab'!G174</f>
        <v>0</v>
      </c>
      <c r="C174" s="129"/>
      <c r="D174" s="130"/>
    </row>
    <row r="175" spans="1:4" s="131" customFormat="1" ht="24" customHeight="1">
      <c r="A175" s="127">
        <f>'Supplier Tab'!C175</f>
        <v>0</v>
      </c>
      <c r="B175" s="128">
        <f>'Supplier Tab'!G175</f>
        <v>0</v>
      </c>
      <c r="C175" s="129"/>
      <c r="D175" s="130"/>
    </row>
    <row r="176" spans="1:4" s="131" customFormat="1" ht="24" customHeight="1">
      <c r="A176" s="127">
        <f>'Supplier Tab'!C176</f>
        <v>0</v>
      </c>
      <c r="B176" s="128">
        <f>'Supplier Tab'!G176</f>
        <v>0</v>
      </c>
      <c r="C176" s="129"/>
      <c r="D176" s="130"/>
    </row>
    <row r="177" spans="1:4" s="131" customFormat="1" ht="24" customHeight="1">
      <c r="A177" s="127">
        <f>'Supplier Tab'!C177</f>
        <v>0</v>
      </c>
      <c r="B177" s="128">
        <f>'Supplier Tab'!G177</f>
        <v>0</v>
      </c>
      <c r="C177" s="129"/>
      <c r="D177" s="130"/>
    </row>
    <row r="178" spans="1:4" s="131" customFormat="1" ht="24" customHeight="1">
      <c r="A178" s="127">
        <f>'Supplier Tab'!C178</f>
        <v>0</v>
      </c>
      <c r="B178" s="128">
        <f>'Supplier Tab'!G178</f>
        <v>0</v>
      </c>
      <c r="C178" s="129"/>
      <c r="D178" s="130"/>
    </row>
    <row r="179" spans="1:4" s="131" customFormat="1" ht="24" customHeight="1">
      <c r="A179" s="127">
        <f>'Supplier Tab'!C179</f>
        <v>0</v>
      </c>
      <c r="B179" s="128">
        <f>'Supplier Tab'!G179</f>
        <v>0</v>
      </c>
      <c r="C179" s="129"/>
      <c r="D179" s="130"/>
    </row>
    <row r="180" spans="1:4" s="131" customFormat="1" ht="24" customHeight="1">
      <c r="A180" s="127">
        <f>'Supplier Tab'!C180</f>
        <v>0</v>
      </c>
      <c r="B180" s="128">
        <f>'Supplier Tab'!G180</f>
        <v>0</v>
      </c>
      <c r="C180" s="129"/>
      <c r="D180" s="130"/>
    </row>
    <row r="181" spans="1:4" s="131" customFormat="1" ht="24" customHeight="1">
      <c r="A181" s="127">
        <f>'Supplier Tab'!C181</f>
        <v>0</v>
      </c>
      <c r="B181" s="128">
        <f>'Supplier Tab'!G181</f>
        <v>0</v>
      </c>
      <c r="C181" s="129"/>
      <c r="D181" s="130"/>
    </row>
    <row r="182" spans="1:4" s="131" customFormat="1" ht="24" customHeight="1">
      <c r="A182" s="127">
        <f>'Supplier Tab'!C182</f>
        <v>0</v>
      </c>
      <c r="B182" s="128">
        <f>'Supplier Tab'!G182</f>
        <v>0</v>
      </c>
      <c r="C182" s="129"/>
      <c r="D182" s="130"/>
    </row>
    <row r="183" spans="1:4" s="131" customFormat="1" ht="24" customHeight="1">
      <c r="A183" s="127">
        <f>'Supplier Tab'!C183</f>
        <v>0</v>
      </c>
      <c r="B183" s="128">
        <f>'Supplier Tab'!G183</f>
        <v>0</v>
      </c>
      <c r="C183" s="129"/>
      <c r="D183" s="130"/>
    </row>
    <row r="184" spans="1:4" s="131" customFormat="1" ht="24" customHeight="1">
      <c r="A184" s="127">
        <f>'Supplier Tab'!C184</f>
        <v>0</v>
      </c>
      <c r="B184" s="128">
        <f>'Supplier Tab'!G184</f>
        <v>0</v>
      </c>
      <c r="C184" s="129"/>
      <c r="D184" s="130"/>
    </row>
    <row r="185" spans="1:4" s="131" customFormat="1" ht="24" customHeight="1">
      <c r="A185" s="127">
        <f>'Supplier Tab'!C185</f>
        <v>0</v>
      </c>
      <c r="B185" s="128">
        <f>'Supplier Tab'!G185</f>
        <v>0</v>
      </c>
      <c r="C185" s="129"/>
      <c r="D185" s="130"/>
    </row>
    <row r="186" spans="1:4" s="131" customFormat="1" ht="24" customHeight="1">
      <c r="A186" s="127">
        <f>'Supplier Tab'!C186</f>
        <v>0</v>
      </c>
      <c r="B186" s="128">
        <f>'Supplier Tab'!G186</f>
        <v>0</v>
      </c>
      <c r="C186" s="129"/>
      <c r="D186" s="130"/>
    </row>
    <row r="187" spans="1:4" s="131" customFormat="1" ht="24" customHeight="1">
      <c r="A187" s="127">
        <f>'Supplier Tab'!C187</f>
        <v>0</v>
      </c>
      <c r="B187" s="128">
        <f>'Supplier Tab'!G187</f>
        <v>0</v>
      </c>
      <c r="C187" s="129"/>
      <c r="D187" s="130"/>
    </row>
    <row r="188" spans="1:4" s="131" customFormat="1" ht="24" customHeight="1">
      <c r="A188" s="127">
        <f>'Supplier Tab'!C188</f>
        <v>0</v>
      </c>
      <c r="B188" s="128">
        <f>'Supplier Tab'!G188</f>
        <v>0</v>
      </c>
      <c r="C188" s="129"/>
      <c r="D188" s="130"/>
    </row>
    <row r="189" spans="1:4" s="131" customFormat="1" ht="24" customHeight="1">
      <c r="A189" s="127">
        <f>'Supplier Tab'!C189</f>
        <v>0</v>
      </c>
      <c r="B189" s="128">
        <f>'Supplier Tab'!G189</f>
        <v>0</v>
      </c>
      <c r="C189" s="129"/>
      <c r="D189" s="130"/>
    </row>
    <row r="190" spans="1:4" s="131" customFormat="1" ht="24" customHeight="1">
      <c r="A190" s="127">
        <f>'Supplier Tab'!C190</f>
        <v>0</v>
      </c>
      <c r="B190" s="128">
        <f>'Supplier Tab'!G190</f>
        <v>0</v>
      </c>
      <c r="C190" s="129"/>
      <c r="D190" s="130"/>
    </row>
    <row r="191" spans="1:4" s="131" customFormat="1" ht="24" customHeight="1">
      <c r="A191" s="127">
        <f>'Supplier Tab'!C191</f>
        <v>0</v>
      </c>
      <c r="B191" s="128">
        <f>'Supplier Tab'!G191</f>
        <v>0</v>
      </c>
      <c r="C191" s="129"/>
      <c r="D191" s="130"/>
    </row>
    <row r="192" spans="1:4" s="131" customFormat="1" ht="24" customHeight="1">
      <c r="A192" s="127">
        <f>'Supplier Tab'!C192</f>
        <v>0</v>
      </c>
      <c r="B192" s="128">
        <f>'Supplier Tab'!G192</f>
        <v>0</v>
      </c>
      <c r="C192" s="129"/>
      <c r="D192" s="130"/>
    </row>
    <row r="193" spans="1:4" s="131" customFormat="1" ht="24" customHeight="1">
      <c r="A193" s="127">
        <f>'Supplier Tab'!C193</f>
        <v>0</v>
      </c>
      <c r="B193" s="128">
        <f>'Supplier Tab'!G193</f>
        <v>0</v>
      </c>
      <c r="C193" s="129"/>
      <c r="D193" s="130"/>
    </row>
    <row r="194" spans="1:4" s="131" customFormat="1" ht="24" customHeight="1">
      <c r="A194" s="127">
        <f>'Supplier Tab'!C194</f>
        <v>0</v>
      </c>
      <c r="B194" s="128">
        <f>'Supplier Tab'!G194</f>
        <v>0</v>
      </c>
      <c r="C194" s="129"/>
      <c r="D194" s="130"/>
    </row>
    <row r="195" spans="1:4" s="131" customFormat="1" ht="24" customHeight="1">
      <c r="A195" s="127">
        <f>'Supplier Tab'!C195</f>
        <v>0</v>
      </c>
      <c r="B195" s="128">
        <f>'Supplier Tab'!G195</f>
        <v>0</v>
      </c>
      <c r="C195" s="129"/>
      <c r="D195" s="130"/>
    </row>
    <row r="196" spans="1:4" s="131" customFormat="1" ht="24" customHeight="1">
      <c r="A196" s="127">
        <f>'Supplier Tab'!C196</f>
        <v>0</v>
      </c>
      <c r="B196" s="128">
        <f>'Supplier Tab'!G196</f>
        <v>0</v>
      </c>
      <c r="C196" s="129"/>
      <c r="D196" s="130"/>
    </row>
    <row r="197" spans="1:4" s="131" customFormat="1" ht="24" customHeight="1">
      <c r="A197" s="127">
        <f>'Supplier Tab'!C197</f>
        <v>0</v>
      </c>
      <c r="B197" s="128">
        <f>'Supplier Tab'!G197</f>
        <v>0</v>
      </c>
      <c r="C197" s="129"/>
      <c r="D197" s="130"/>
    </row>
    <row r="198" spans="1:4" s="131" customFormat="1" ht="24" customHeight="1">
      <c r="A198" s="127">
        <f>'Supplier Tab'!C198</f>
        <v>0</v>
      </c>
      <c r="B198" s="128">
        <f>'Supplier Tab'!G198</f>
        <v>0</v>
      </c>
      <c r="C198" s="129"/>
      <c r="D198" s="130"/>
    </row>
    <row r="199" spans="1:4" s="131" customFormat="1" ht="24" customHeight="1">
      <c r="A199" s="127">
        <f>'Supplier Tab'!C199</f>
        <v>0</v>
      </c>
      <c r="B199" s="128">
        <f>'Supplier Tab'!G199</f>
        <v>0</v>
      </c>
      <c r="C199" s="129"/>
      <c r="D199" s="130"/>
    </row>
    <row r="200" spans="1:3" ht="12.75">
      <c r="A200" s="91"/>
      <c r="B200" s="137"/>
      <c r="C200" s="29"/>
    </row>
    <row r="201" spans="1:3" ht="12.75">
      <c r="A201" s="91"/>
      <c r="B201" s="137"/>
      <c r="C201" s="29"/>
    </row>
    <row r="202" spans="1:3" ht="12.75">
      <c r="A202" s="91"/>
      <c r="B202" s="137"/>
      <c r="C202" s="29"/>
    </row>
    <row r="203" spans="1:3" ht="12.75">
      <c r="A203" s="91"/>
      <c r="B203" s="137"/>
      <c r="C203" s="29"/>
    </row>
    <row r="204" spans="1:3" ht="12.75">
      <c r="A204" s="91"/>
      <c r="B204" s="137"/>
      <c r="C204" s="29"/>
    </row>
    <row r="205" spans="1:3" ht="12.75">
      <c r="A205" s="91"/>
      <c r="B205" s="137"/>
      <c r="C205" s="29"/>
    </row>
    <row r="206" spans="1:3" ht="12.75">
      <c r="A206" s="91"/>
      <c r="B206" s="137"/>
      <c r="C206" s="29"/>
    </row>
    <row r="207" spans="1:3" ht="12.75">
      <c r="A207" s="91"/>
      <c r="B207" s="137"/>
      <c r="C207" s="29"/>
    </row>
    <row r="208" spans="1:3" ht="12.75">
      <c r="A208" s="91"/>
      <c r="B208" s="137"/>
      <c r="C208" s="29"/>
    </row>
    <row r="209" spans="1:3" ht="12.75">
      <c r="A209" s="91"/>
      <c r="B209" s="137"/>
      <c r="C209" s="29"/>
    </row>
    <row r="210" spans="1:3" ht="12.75">
      <c r="A210" s="91"/>
      <c r="B210" s="137"/>
      <c r="C210" s="29"/>
    </row>
    <row r="211" spans="1:3" ht="12.75">
      <c r="A211" s="91"/>
      <c r="B211" s="137"/>
      <c r="C211" s="29"/>
    </row>
    <row r="212" spans="1:3" ht="12.75">
      <c r="A212" s="91"/>
      <c r="B212" s="137"/>
      <c r="C212" s="29"/>
    </row>
    <row r="213" spans="1:3" ht="12.75">
      <c r="A213" s="91"/>
      <c r="B213" s="137"/>
      <c r="C213" s="29"/>
    </row>
    <row r="214" spans="1:3" ht="12.75">
      <c r="A214" s="91"/>
      <c r="B214" s="137"/>
      <c r="C214" s="29"/>
    </row>
    <row r="215" spans="1:3" ht="12.75">
      <c r="A215" s="91"/>
      <c r="B215" s="137"/>
      <c r="C215" s="29"/>
    </row>
    <row r="216" spans="1:3" ht="12.75">
      <c r="A216" s="91"/>
      <c r="B216" s="137"/>
      <c r="C216" s="29"/>
    </row>
    <row r="217" spans="1:3" ht="12.75">
      <c r="A217" s="91"/>
      <c r="B217" s="137"/>
      <c r="C217" s="29"/>
    </row>
    <row r="218" spans="1:3" ht="12.75">
      <c r="A218" s="91"/>
      <c r="B218" s="137"/>
      <c r="C218" s="29"/>
    </row>
    <row r="219" spans="1:3" ht="12.75">
      <c r="A219" s="91"/>
      <c r="B219" s="137"/>
      <c r="C219" s="29"/>
    </row>
    <row r="220" spans="1:3" ht="12.75">
      <c r="A220" s="91"/>
      <c r="B220" s="137"/>
      <c r="C220" s="29"/>
    </row>
    <row r="221" spans="1:3" ht="12.75">
      <c r="A221" s="91"/>
      <c r="B221" s="137"/>
      <c r="C221" s="29"/>
    </row>
    <row r="222" spans="1:3" ht="12.75">
      <c r="A222" s="91"/>
      <c r="B222" s="137"/>
      <c r="C222" s="29"/>
    </row>
    <row r="223" spans="1:3" ht="12.75">
      <c r="A223" s="91"/>
      <c r="B223" s="137"/>
      <c r="C223" s="29"/>
    </row>
    <row r="224" spans="1:3" ht="12.75">
      <c r="A224" s="91"/>
      <c r="B224" s="137"/>
      <c r="C224" s="29"/>
    </row>
    <row r="225" spans="1:3" ht="12.75">
      <c r="A225" s="91"/>
      <c r="B225" s="137"/>
      <c r="C225" s="29"/>
    </row>
    <row r="226" spans="1:3" ht="12.75">
      <c r="A226" s="91"/>
      <c r="B226" s="137"/>
      <c r="C226" s="29"/>
    </row>
    <row r="227" spans="1:3" ht="12.75">
      <c r="A227" s="91"/>
      <c r="B227" s="137"/>
      <c r="C227" s="29"/>
    </row>
    <row r="228" spans="1:3" ht="12.75">
      <c r="A228" s="91"/>
      <c r="B228" s="137"/>
      <c r="C228" s="29"/>
    </row>
    <row r="229" spans="1:3" ht="12.75">
      <c r="A229" s="91"/>
      <c r="B229" s="137"/>
      <c r="C229" s="29"/>
    </row>
    <row r="230" spans="1:3" ht="12.75">
      <c r="A230" s="91"/>
      <c r="B230" s="137"/>
      <c r="C230" s="29"/>
    </row>
    <row r="231" spans="1:3" ht="12.75">
      <c r="A231" s="91"/>
      <c r="B231" s="137"/>
      <c r="C231" s="29"/>
    </row>
    <row r="232" spans="1:3" ht="12.75">
      <c r="A232" s="91"/>
      <c r="B232" s="137"/>
      <c r="C232" s="29"/>
    </row>
    <row r="233" spans="1:3" ht="12.75">
      <c r="A233" s="91"/>
      <c r="B233" s="137"/>
      <c r="C233" s="29"/>
    </row>
    <row r="234" spans="1:3" ht="12.75">
      <c r="A234" s="91"/>
      <c r="B234" s="137"/>
      <c r="C234" s="29"/>
    </row>
    <row r="235" spans="1:3" ht="12.75">
      <c r="A235" s="91"/>
      <c r="B235" s="137"/>
      <c r="C235" s="29"/>
    </row>
    <row r="236" spans="1:3" ht="12.75">
      <c r="A236" s="91"/>
      <c r="B236" s="137"/>
      <c r="C236" s="29"/>
    </row>
    <row r="237" spans="1:3" ht="12.75">
      <c r="A237" s="91"/>
      <c r="B237" s="137"/>
      <c r="C237" s="29"/>
    </row>
    <row r="238" spans="1:3" ht="12.75">
      <c r="A238" s="91"/>
      <c r="B238" s="137"/>
      <c r="C238" s="29"/>
    </row>
    <row r="239" spans="1:3" ht="12.75">
      <c r="A239" s="91"/>
      <c r="B239" s="137"/>
      <c r="C239" s="29"/>
    </row>
    <row r="240" spans="1:3" ht="12.75">
      <c r="A240" s="91"/>
      <c r="B240" s="137"/>
      <c r="C240" s="29"/>
    </row>
    <row r="241" spans="1:3" ht="12.75">
      <c r="A241" s="91"/>
      <c r="B241" s="137"/>
      <c r="C241" s="29"/>
    </row>
    <row r="242" spans="1:3" ht="12.75">
      <c r="A242" s="91"/>
      <c r="B242" s="137"/>
      <c r="C242" s="29"/>
    </row>
    <row r="243" spans="1:3" ht="12.75">
      <c r="A243" s="91"/>
      <c r="B243" s="137"/>
      <c r="C243" s="29"/>
    </row>
    <row r="244" spans="1:3" ht="12.75">
      <c r="A244" s="91"/>
      <c r="B244" s="137"/>
      <c r="C244" s="29"/>
    </row>
    <row r="245" spans="1:3" ht="12.75">
      <c r="A245" s="91"/>
      <c r="B245" s="137"/>
      <c r="C245" s="29"/>
    </row>
    <row r="246" spans="1:3" ht="12.75">
      <c r="A246" s="91"/>
      <c r="B246" s="137"/>
      <c r="C246" s="29"/>
    </row>
    <row r="247" spans="1:3" ht="12.75">
      <c r="A247" s="91"/>
      <c r="B247" s="137"/>
      <c r="C247" s="29"/>
    </row>
    <row r="248" spans="1:3" ht="12.75">
      <c r="A248" s="91"/>
      <c r="B248" s="137"/>
      <c r="C248" s="29"/>
    </row>
    <row r="249" spans="1:3" ht="12.75">
      <c r="A249" s="91"/>
      <c r="B249" s="137"/>
      <c r="C249" s="29"/>
    </row>
    <row r="250" spans="1:3" ht="12.75">
      <c r="A250" s="91"/>
      <c r="B250" s="137"/>
      <c r="C250" s="29"/>
    </row>
    <row r="251" spans="1:3" ht="12.75">
      <c r="A251" s="91"/>
      <c r="B251" s="137"/>
      <c r="C251" s="29"/>
    </row>
    <row r="252" spans="1:3" ht="12.75">
      <c r="A252" s="91"/>
      <c r="B252" s="137"/>
      <c r="C252" s="29"/>
    </row>
    <row r="253" spans="1:3" ht="12.75">
      <c r="A253" s="91"/>
      <c r="B253" s="137"/>
      <c r="C253" s="29"/>
    </row>
    <row r="254" spans="1:3" ht="12.75">
      <c r="A254" s="91"/>
      <c r="B254" s="137"/>
      <c r="C254" s="29"/>
    </row>
    <row r="255" spans="1:3" ht="12.75">
      <c r="A255" s="91"/>
      <c r="B255" s="137"/>
      <c r="C255" s="29"/>
    </row>
    <row r="256" spans="1:3" ht="12.75">
      <c r="A256" s="91"/>
      <c r="B256" s="137"/>
      <c r="C256" s="29"/>
    </row>
    <row r="257" spans="1:3" ht="12.75">
      <c r="A257" s="91"/>
      <c r="B257" s="137"/>
      <c r="C257" s="29"/>
    </row>
    <row r="258" spans="1:3" ht="12.75">
      <c r="A258" s="91"/>
      <c r="B258" s="137"/>
      <c r="C258" s="29"/>
    </row>
    <row r="259" spans="1:3" ht="12.75">
      <c r="A259" s="91"/>
      <c r="B259" s="137"/>
      <c r="C259" s="29"/>
    </row>
    <row r="260" spans="1:3" ht="12.75">
      <c r="A260" s="91"/>
      <c r="B260" s="137"/>
      <c r="C260" s="29"/>
    </row>
    <row r="261" spans="1:3" ht="12.75">
      <c r="A261" s="91"/>
      <c r="B261" s="137"/>
      <c r="C261" s="29"/>
    </row>
    <row r="262" spans="1:3" ht="12.75">
      <c r="A262" s="91"/>
      <c r="B262" s="137"/>
      <c r="C262" s="29"/>
    </row>
    <row r="263" spans="1:3" ht="12.75">
      <c r="A263" s="91"/>
      <c r="B263" s="137"/>
      <c r="C263" s="29"/>
    </row>
    <row r="264" spans="1:3" ht="12.75">
      <c r="A264" s="91"/>
      <c r="B264" s="137"/>
      <c r="C264" s="29"/>
    </row>
    <row r="265" spans="1:3" ht="12.75">
      <c r="A265" s="91"/>
      <c r="B265" s="137"/>
      <c r="C265" s="29"/>
    </row>
    <row r="266" spans="1:3" ht="12.75">
      <c r="A266" s="91"/>
      <c r="B266" s="137"/>
      <c r="C266" s="29"/>
    </row>
    <row r="267" spans="1:3" ht="12.75">
      <c r="A267" s="91"/>
      <c r="B267" s="137"/>
      <c r="C267" s="29"/>
    </row>
    <row r="268" spans="1:3" ht="12.75">
      <c r="A268" s="91"/>
      <c r="B268" s="137"/>
      <c r="C268" s="29"/>
    </row>
    <row r="269" spans="1:3" ht="12.75">
      <c r="A269" s="91"/>
      <c r="B269" s="137"/>
      <c r="C269" s="29"/>
    </row>
    <row r="270" spans="1:3" ht="12.75">
      <c r="A270" s="91"/>
      <c r="B270" s="137"/>
      <c r="C270" s="29"/>
    </row>
    <row r="271" spans="1:3" ht="12.75">
      <c r="A271" s="91"/>
      <c r="B271" s="137"/>
      <c r="C271" s="29"/>
    </row>
    <row r="272" spans="1:3" ht="12.75">
      <c r="A272" s="91"/>
      <c r="B272" s="137"/>
      <c r="C272" s="29"/>
    </row>
    <row r="273" spans="1:3" ht="12.75">
      <c r="A273" s="91"/>
      <c r="B273" s="137"/>
      <c r="C273" s="29"/>
    </row>
    <row r="274" spans="1:3" ht="12.75">
      <c r="A274" s="91"/>
      <c r="B274" s="137"/>
      <c r="C274" s="29"/>
    </row>
    <row r="275" spans="1:3" ht="12.75">
      <c r="A275" s="91"/>
      <c r="B275" s="137"/>
      <c r="C275" s="29"/>
    </row>
    <row r="276" spans="1:3" ht="12.75">
      <c r="A276" s="91"/>
      <c r="B276" s="137"/>
      <c r="C276" s="29"/>
    </row>
    <row r="277" spans="1:3" ht="12.75">
      <c r="A277" s="91"/>
      <c r="B277" s="137"/>
      <c r="C277" s="29"/>
    </row>
    <row r="278" spans="1:3" ht="12.75">
      <c r="A278" s="91"/>
      <c r="B278" s="137"/>
      <c r="C278" s="29"/>
    </row>
    <row r="279" spans="1:2" ht="12.75">
      <c r="A279" s="92"/>
      <c r="B279" s="138"/>
    </row>
    <row r="280" spans="1:2" ht="12.75">
      <c r="A280" s="92"/>
      <c r="B280" s="138"/>
    </row>
    <row r="281" spans="1:2" ht="12.75">
      <c r="A281" s="92"/>
      <c r="B281" s="138"/>
    </row>
    <row r="282" spans="1:2" ht="12.75">
      <c r="A282" s="92"/>
      <c r="B282" s="138"/>
    </row>
    <row r="283" spans="1:2" ht="12.75">
      <c r="A283" s="92"/>
      <c r="B283" s="138"/>
    </row>
    <row r="284" spans="1:2" ht="12.75">
      <c r="A284" s="92"/>
      <c r="B284" s="138"/>
    </row>
    <row r="285" spans="1:2" ht="12.75">
      <c r="A285" s="92"/>
      <c r="B285" s="138"/>
    </row>
    <row r="286" spans="1:2" ht="12.75">
      <c r="A286" s="92"/>
      <c r="B286" s="138"/>
    </row>
    <row r="287" spans="1:2" ht="12.75">
      <c r="A287" s="92"/>
      <c r="B287" s="138"/>
    </row>
    <row r="288" spans="1:2" ht="12.75">
      <c r="A288" s="92"/>
      <c r="B288" s="138"/>
    </row>
    <row r="289" spans="1:2" ht="12.75">
      <c r="A289" s="92"/>
      <c r="B289" s="138"/>
    </row>
    <row r="290" spans="1:2" ht="12.75">
      <c r="A290" s="92"/>
      <c r="B290" s="138"/>
    </row>
    <row r="291" spans="1:2" ht="12.75">
      <c r="A291" s="92"/>
      <c r="B291" s="138"/>
    </row>
    <row r="292" spans="1:2" ht="12.75">
      <c r="A292" s="92"/>
      <c r="B292" s="138"/>
    </row>
    <row r="293" spans="1:2" ht="12.75">
      <c r="A293" s="92"/>
      <c r="B293" s="138"/>
    </row>
    <row r="294" spans="1:2" ht="12.75">
      <c r="A294" s="92"/>
      <c r="B294" s="138"/>
    </row>
    <row r="295" spans="1:2" ht="12.75">
      <c r="A295" s="92"/>
      <c r="B295" s="138"/>
    </row>
    <row r="296" spans="1:2" ht="12.75">
      <c r="A296" s="92"/>
      <c r="B296" s="138"/>
    </row>
    <row r="297" spans="1:2" ht="12.75">
      <c r="A297" s="92"/>
      <c r="B297" s="138"/>
    </row>
    <row r="298" spans="1:2" ht="12.75">
      <c r="A298" s="92"/>
      <c r="B298" s="138"/>
    </row>
    <row r="299" spans="1:2" ht="12.75">
      <c r="A299" s="92"/>
      <c r="B299" s="138"/>
    </row>
    <row r="300" spans="1:2" ht="12.75">
      <c r="A300" s="92"/>
      <c r="B300" s="138"/>
    </row>
    <row r="301" spans="1:2" ht="12.75">
      <c r="A301" s="92"/>
      <c r="B301" s="138"/>
    </row>
    <row r="302" spans="1:2" ht="12.75">
      <c r="A302" s="92"/>
      <c r="B302" s="138"/>
    </row>
    <row r="303" spans="1:2" ht="12.75">
      <c r="A303" s="92"/>
      <c r="B303" s="138"/>
    </row>
    <row r="304" spans="1:2" ht="12.75">
      <c r="A304" s="92"/>
      <c r="B304" s="138"/>
    </row>
    <row r="305" spans="1:2" ht="12.75">
      <c r="A305" s="92"/>
      <c r="B305" s="138"/>
    </row>
    <row r="306" spans="1:2" ht="12.75">
      <c r="A306" s="92"/>
      <c r="B306" s="138"/>
    </row>
    <row r="307" spans="1:2" ht="12.75">
      <c r="A307" s="92"/>
      <c r="B307" s="138"/>
    </row>
    <row r="308" spans="1:2" ht="12.75">
      <c r="A308" s="92"/>
      <c r="B308" s="138"/>
    </row>
    <row r="309" spans="1:2" ht="12.75">
      <c r="A309" s="92"/>
      <c r="B309" s="138"/>
    </row>
    <row r="310" spans="1:2" ht="12.75">
      <c r="A310" s="92"/>
      <c r="B310" s="138"/>
    </row>
    <row r="311" spans="1:2" ht="12.75">
      <c r="A311" s="92"/>
      <c r="B311" s="138"/>
    </row>
    <row r="312" spans="1:2" ht="12.75">
      <c r="A312" s="92"/>
      <c r="B312" s="138"/>
    </row>
    <row r="313" spans="1:2" ht="12.75">
      <c r="A313" s="92"/>
      <c r="B313" s="138"/>
    </row>
    <row r="314" spans="1:2" ht="12.75">
      <c r="A314" s="92"/>
      <c r="B314" s="138"/>
    </row>
    <row r="315" spans="1:2" ht="12.75">
      <c r="A315" s="92"/>
      <c r="B315" s="138"/>
    </row>
    <row r="316" spans="1:2" ht="12.75">
      <c r="A316" s="92"/>
      <c r="B316" s="138"/>
    </row>
    <row r="317" spans="1:2" ht="12.75">
      <c r="A317" s="92"/>
      <c r="B317" s="138"/>
    </row>
    <row r="318" spans="1:2" ht="12.75">
      <c r="A318" s="92"/>
      <c r="B318" s="138"/>
    </row>
    <row r="319" spans="1:2" ht="12.75">
      <c r="A319" s="92"/>
      <c r="B319" s="138"/>
    </row>
    <row r="320" spans="1:2" ht="12.75">
      <c r="A320" s="92"/>
      <c r="B320" s="138"/>
    </row>
    <row r="321" spans="1:2" ht="12.75">
      <c r="A321" s="92"/>
      <c r="B321" s="138"/>
    </row>
    <row r="322" spans="1:2" ht="12.75">
      <c r="A322" s="92"/>
      <c r="B322" s="138"/>
    </row>
    <row r="323" spans="1:2" ht="12.75">
      <c r="A323" s="92"/>
      <c r="B323" s="138"/>
    </row>
    <row r="324" spans="1:2" ht="12.75">
      <c r="A324" s="92"/>
      <c r="B324" s="138"/>
    </row>
    <row r="325" spans="1:2" ht="12.75">
      <c r="A325" s="92"/>
      <c r="B325" s="138"/>
    </row>
    <row r="326" spans="1:2" ht="12.75">
      <c r="A326" s="92"/>
      <c r="B326" s="138"/>
    </row>
    <row r="327" spans="1:2" ht="12.75">
      <c r="A327" s="92"/>
      <c r="B327" s="138"/>
    </row>
    <row r="328" spans="1:2" ht="12.75">
      <c r="A328" s="92"/>
      <c r="B328" s="138"/>
    </row>
    <row r="329" spans="1:2" ht="12.75">
      <c r="A329" s="92"/>
      <c r="B329" s="138"/>
    </row>
    <row r="330" spans="1:2" ht="12.75">
      <c r="A330" s="92"/>
      <c r="B330" s="138"/>
    </row>
    <row r="331" spans="1:2" ht="12.75">
      <c r="A331" s="92"/>
      <c r="B331" s="138"/>
    </row>
    <row r="332" spans="1:2" ht="12.75">
      <c r="A332" s="92"/>
      <c r="B332" s="138"/>
    </row>
    <row r="333" spans="1:2" ht="12.75">
      <c r="A333" s="92"/>
      <c r="B333" s="138"/>
    </row>
    <row r="334" spans="1:2" ht="12.75">
      <c r="A334" s="92"/>
      <c r="B334" s="138"/>
    </row>
    <row r="335" spans="1:2" ht="12.75">
      <c r="A335" s="92"/>
      <c r="B335" s="138"/>
    </row>
    <row r="336" spans="1:2" ht="12.75">
      <c r="A336" s="92"/>
      <c r="B336" s="138"/>
    </row>
    <row r="337" spans="1:2" ht="12.75">
      <c r="A337" s="92"/>
      <c r="B337" s="138"/>
    </row>
    <row r="338" spans="1:2" ht="12.75">
      <c r="A338" s="92"/>
      <c r="B338" s="138"/>
    </row>
    <row r="339" spans="1:2" ht="12.75">
      <c r="A339" s="92"/>
      <c r="B339" s="138"/>
    </row>
    <row r="340" spans="1:2" ht="12.75">
      <c r="A340" s="92"/>
      <c r="B340" s="138"/>
    </row>
    <row r="341" spans="1:2" ht="12.75">
      <c r="A341" s="92"/>
      <c r="B341" s="138"/>
    </row>
    <row r="342" spans="1:2" ht="12.75">
      <c r="A342" s="92"/>
      <c r="B342" s="138"/>
    </row>
    <row r="343" spans="1:2" ht="12.75">
      <c r="A343" s="92"/>
      <c r="B343" s="138"/>
    </row>
    <row r="344" spans="1:2" ht="12.75">
      <c r="A344" s="92"/>
      <c r="B344" s="138"/>
    </row>
    <row r="345" spans="1:2" ht="12.75">
      <c r="A345" s="92"/>
      <c r="B345" s="138"/>
    </row>
    <row r="346" spans="1:2" ht="12.75">
      <c r="A346" s="92"/>
      <c r="B346" s="138"/>
    </row>
    <row r="347" spans="1:2" ht="12.75">
      <c r="A347" s="92"/>
      <c r="B347" s="138"/>
    </row>
    <row r="348" spans="1:2" ht="12.75">
      <c r="A348" s="92"/>
      <c r="B348" s="138"/>
    </row>
    <row r="349" spans="1:2" ht="12.75">
      <c r="A349" s="92"/>
      <c r="B349" s="138"/>
    </row>
    <row r="350" spans="1:2" ht="12.75">
      <c r="A350" s="92"/>
      <c r="B350" s="138"/>
    </row>
    <row r="351" spans="1:2" ht="12.75">
      <c r="A351" s="92"/>
      <c r="B351" s="138"/>
    </row>
    <row r="352" spans="1:2" ht="12.75">
      <c r="A352" s="92"/>
      <c r="B352" s="138"/>
    </row>
    <row r="353" spans="1:2" ht="12.75">
      <c r="A353" s="92"/>
      <c r="B353" s="138"/>
    </row>
    <row r="354" spans="1:2" ht="12.75">
      <c r="A354" s="92"/>
      <c r="B354" s="138"/>
    </row>
    <row r="355" spans="1:2" ht="12.75">
      <c r="A355" s="92"/>
      <c r="B355" s="138"/>
    </row>
    <row r="356" spans="1:2" ht="12.75">
      <c r="A356" s="92"/>
      <c r="B356" s="138"/>
    </row>
    <row r="357" spans="1:2" ht="12.75">
      <c r="A357" s="92"/>
      <c r="B357" s="138"/>
    </row>
    <row r="358" spans="1:2" ht="12.75">
      <c r="A358" s="92"/>
      <c r="B358" s="138"/>
    </row>
    <row r="359" spans="1:2" ht="12.75">
      <c r="A359" s="92"/>
      <c r="B359" s="138"/>
    </row>
    <row r="360" spans="1:2" ht="12.75">
      <c r="A360" s="92"/>
      <c r="B360" s="138"/>
    </row>
    <row r="361" spans="1:2" ht="12.75">
      <c r="A361" s="92"/>
      <c r="B361" s="138"/>
    </row>
    <row r="362" spans="1:2" ht="12.75">
      <c r="A362" s="92"/>
      <c r="B362" s="138"/>
    </row>
    <row r="363" spans="1:2" ht="12.75">
      <c r="A363" s="92"/>
      <c r="B363" s="138"/>
    </row>
    <row r="364" spans="1:2" ht="12.75">
      <c r="A364" s="92"/>
      <c r="B364" s="138"/>
    </row>
    <row r="365" spans="1:2" ht="12.75">
      <c r="A365" s="92"/>
      <c r="B365" s="138"/>
    </row>
    <row r="366" spans="1:2" ht="12.75">
      <c r="A366" s="92"/>
      <c r="B366" s="138"/>
    </row>
    <row r="367" spans="1:2" ht="12.75">
      <c r="A367" s="92"/>
      <c r="B367" s="138"/>
    </row>
    <row r="368" spans="1:2" ht="12.75">
      <c r="A368" s="92"/>
      <c r="B368" s="138"/>
    </row>
    <row r="369" spans="1:2" ht="12.75">
      <c r="A369" s="92"/>
      <c r="B369" s="138"/>
    </row>
    <row r="370" spans="1:2" ht="12.75">
      <c r="A370" s="92"/>
      <c r="B370" s="138"/>
    </row>
    <row r="371" spans="1:2" ht="12.75">
      <c r="A371" s="92"/>
      <c r="B371" s="138"/>
    </row>
    <row r="372" spans="1:2" ht="12.75">
      <c r="A372" s="92"/>
      <c r="B372" s="138"/>
    </row>
    <row r="373" spans="1:2" ht="12.75">
      <c r="A373" s="92"/>
      <c r="B373" s="138"/>
    </row>
    <row r="374" spans="1:2" ht="12.75">
      <c r="A374" s="92"/>
      <c r="B374" s="138"/>
    </row>
    <row r="375" spans="1:2" ht="12.75">
      <c r="A375" s="92"/>
      <c r="B375" s="138"/>
    </row>
    <row r="376" spans="1:2" ht="12.75">
      <c r="A376" s="92"/>
      <c r="B376" s="138"/>
    </row>
    <row r="377" spans="1:2" ht="12.75">
      <c r="A377" s="92"/>
      <c r="B377" s="138"/>
    </row>
    <row r="378" spans="1:2" ht="12.75">
      <c r="A378" s="92"/>
      <c r="B378" s="138"/>
    </row>
    <row r="379" spans="1:2" ht="12.75">
      <c r="A379" s="92"/>
      <c r="B379" s="138"/>
    </row>
    <row r="380" spans="1:2" ht="12.75">
      <c r="A380" s="92"/>
      <c r="B380" s="138"/>
    </row>
    <row r="381" spans="1:2" ht="12.75">
      <c r="A381" s="92"/>
      <c r="B381" s="138"/>
    </row>
    <row r="382" spans="1:2" ht="12.75">
      <c r="A382" s="92"/>
      <c r="B382" s="138"/>
    </row>
    <row r="383" spans="1:2" ht="12.75">
      <c r="A383" s="92"/>
      <c r="B383" s="138"/>
    </row>
    <row r="384" spans="1:2" ht="12.75">
      <c r="A384" s="92"/>
      <c r="B384" s="138"/>
    </row>
    <row r="385" spans="1:2" ht="12.75">
      <c r="A385" s="92"/>
      <c r="B385" s="138"/>
    </row>
    <row r="386" spans="1:2" ht="12.75">
      <c r="A386" s="92"/>
      <c r="B386" s="138"/>
    </row>
    <row r="387" spans="1:2" ht="12.75">
      <c r="A387" s="92"/>
      <c r="B387" s="138"/>
    </row>
    <row r="388" spans="1:2" ht="12.75">
      <c r="A388" s="92"/>
      <c r="B388" s="138"/>
    </row>
    <row r="389" spans="1:2" ht="12.75">
      <c r="A389" s="92"/>
      <c r="B389" s="138"/>
    </row>
    <row r="390" spans="1:2" ht="12.75">
      <c r="A390" s="92"/>
      <c r="B390" s="138"/>
    </row>
    <row r="391" spans="1:2" ht="12.75">
      <c r="A391" s="92"/>
      <c r="B391" s="138"/>
    </row>
    <row r="392" spans="1:2" ht="12.75">
      <c r="A392" s="92"/>
      <c r="B392" s="138"/>
    </row>
    <row r="393" spans="1:2" ht="12.75">
      <c r="A393" s="92"/>
      <c r="B393" s="138"/>
    </row>
    <row r="394" spans="1:2" ht="12.75">
      <c r="A394" s="92"/>
      <c r="B394" s="138"/>
    </row>
    <row r="395" spans="1:2" ht="12.75">
      <c r="A395" s="92"/>
      <c r="B395" s="138"/>
    </row>
    <row r="396" spans="1:2" ht="12.75">
      <c r="A396" s="92"/>
      <c r="B396" s="138"/>
    </row>
    <row r="397" spans="1:2" ht="12.75">
      <c r="A397" s="92"/>
      <c r="B397" s="138"/>
    </row>
    <row r="398" spans="1:2" ht="12.75">
      <c r="A398" s="92"/>
      <c r="B398" s="138"/>
    </row>
    <row r="399" spans="1:2" ht="12.75">
      <c r="A399" s="92"/>
      <c r="B399" s="138"/>
    </row>
    <row r="400" spans="1:2" ht="12.75">
      <c r="A400" s="92"/>
      <c r="B400" s="138"/>
    </row>
    <row r="401" spans="1:2" ht="12.75">
      <c r="A401" s="92"/>
      <c r="B401" s="138"/>
    </row>
    <row r="402" spans="1:2" ht="12.75">
      <c r="A402" s="92"/>
      <c r="B402" s="138"/>
    </row>
    <row r="403" spans="1:2" ht="12.75">
      <c r="A403" s="92"/>
      <c r="B403" s="138"/>
    </row>
    <row r="404" spans="1:2" ht="12.75">
      <c r="A404" s="92"/>
      <c r="B404" s="138"/>
    </row>
    <row r="405" spans="1:2" ht="12.75">
      <c r="A405" s="92"/>
      <c r="B405" s="138"/>
    </row>
    <row r="406" spans="1:2" ht="12.75">
      <c r="A406" s="92"/>
      <c r="B406" s="138"/>
    </row>
    <row r="407" spans="1:2" ht="12.75">
      <c r="A407" s="92"/>
      <c r="B407" s="138"/>
    </row>
    <row r="408" spans="1:2" ht="12.75">
      <c r="A408" s="92"/>
      <c r="B408" s="138"/>
    </row>
    <row r="409" spans="1:2" ht="12.75">
      <c r="A409" s="92"/>
      <c r="B409" s="138"/>
    </row>
    <row r="410" spans="1:2" ht="12.75">
      <c r="A410" s="92"/>
      <c r="B410" s="138"/>
    </row>
    <row r="411" spans="1:2" ht="12.75">
      <c r="A411" s="92"/>
      <c r="B411" s="138"/>
    </row>
    <row r="412" spans="1:2" ht="12.75">
      <c r="A412" s="92"/>
      <c r="B412" s="138"/>
    </row>
    <row r="413" spans="1:2" ht="12.75">
      <c r="A413" s="92"/>
      <c r="B413" s="138"/>
    </row>
    <row r="414" spans="1:2" ht="12.75">
      <c r="A414" s="92"/>
      <c r="B414" s="138"/>
    </row>
    <row r="415" spans="1:2" ht="12.75">
      <c r="A415" s="92"/>
      <c r="B415" s="138"/>
    </row>
    <row r="416" spans="1:2" ht="12.75">
      <c r="A416" s="92"/>
      <c r="B416" s="138"/>
    </row>
    <row r="417" spans="1:2" ht="12.75">
      <c r="A417" s="92"/>
      <c r="B417" s="138"/>
    </row>
    <row r="418" spans="1:2" ht="12.75">
      <c r="A418" s="92"/>
      <c r="B418" s="138"/>
    </row>
    <row r="419" spans="1:2" ht="12.75">
      <c r="A419" s="92"/>
      <c r="B419" s="138"/>
    </row>
    <row r="420" spans="1:2" ht="12.75">
      <c r="A420" s="92"/>
      <c r="B420" s="138"/>
    </row>
    <row r="421" spans="1:2" ht="12.75">
      <c r="A421" s="92"/>
      <c r="B421" s="138"/>
    </row>
    <row r="422" spans="1:2" ht="12.75">
      <c r="A422" s="92"/>
      <c r="B422" s="138"/>
    </row>
    <row r="423" spans="1:2" ht="12.75">
      <c r="A423" s="92"/>
      <c r="B423" s="138"/>
    </row>
    <row r="424" spans="1:2" ht="12.75">
      <c r="A424" s="92"/>
      <c r="B424" s="138"/>
    </row>
    <row r="425" spans="1:2" ht="12.75">
      <c r="A425" s="92"/>
      <c r="B425" s="138"/>
    </row>
    <row r="426" spans="1:2" ht="12.75">
      <c r="A426" s="92"/>
      <c r="B426" s="138"/>
    </row>
    <row r="427" spans="1:2" ht="12.75">
      <c r="A427" s="92"/>
      <c r="B427" s="138"/>
    </row>
    <row r="428" spans="1:2" ht="12.75">
      <c r="A428" s="92"/>
      <c r="B428" s="138"/>
    </row>
    <row r="429" spans="1:2" ht="12.75">
      <c r="A429" s="92"/>
      <c r="B429" s="138"/>
    </row>
    <row r="430" spans="1:2" ht="12.75">
      <c r="A430" s="92"/>
      <c r="B430" s="138"/>
    </row>
    <row r="431" spans="1:2" ht="12.75">
      <c r="A431" s="92"/>
      <c r="B431" s="138"/>
    </row>
    <row r="432" spans="1:2" ht="12.75">
      <c r="A432" s="92"/>
      <c r="B432" s="138"/>
    </row>
    <row r="433" spans="1:2" ht="12.75">
      <c r="A433" s="92"/>
      <c r="B433" s="138"/>
    </row>
    <row r="434" spans="1:2" ht="12.75">
      <c r="A434" s="92"/>
      <c r="B434" s="138"/>
    </row>
    <row r="435" spans="1:2" ht="12.75">
      <c r="A435" s="92"/>
      <c r="B435" s="138"/>
    </row>
    <row r="436" spans="1:2" ht="12.75">
      <c r="A436" s="92"/>
      <c r="B436" s="138"/>
    </row>
    <row r="437" spans="1:2" ht="12.75">
      <c r="A437" s="92"/>
      <c r="B437" s="138"/>
    </row>
    <row r="438" spans="1:2" ht="12.75">
      <c r="A438" s="92"/>
      <c r="B438" s="138"/>
    </row>
    <row r="439" spans="1:2" ht="12.75">
      <c r="A439" s="92"/>
      <c r="B439" s="138"/>
    </row>
    <row r="440" spans="1:2" ht="12.75">
      <c r="A440" s="92"/>
      <c r="B440" s="138"/>
    </row>
    <row r="441" spans="1:2" ht="12.75">
      <c r="A441" s="92"/>
      <c r="B441" s="138"/>
    </row>
    <row r="442" spans="1:2" ht="12.75">
      <c r="A442" s="92"/>
      <c r="B442" s="138"/>
    </row>
    <row r="443" spans="1:2" ht="12.75">
      <c r="A443" s="92"/>
      <c r="B443" s="138"/>
    </row>
    <row r="444" spans="1:2" ht="12.75">
      <c r="A444" s="92"/>
      <c r="B444" s="138"/>
    </row>
    <row r="445" spans="1:2" ht="12.75">
      <c r="A445" s="92"/>
      <c r="B445" s="138"/>
    </row>
    <row r="446" spans="1:2" ht="12.75">
      <c r="A446" s="92"/>
      <c r="B446" s="138"/>
    </row>
    <row r="447" spans="1:2" ht="12.75">
      <c r="A447" s="92"/>
      <c r="B447" s="138"/>
    </row>
    <row r="448" spans="1:2" ht="12.75">
      <c r="A448" s="92"/>
      <c r="B448" s="138"/>
    </row>
    <row r="449" spans="1:2" ht="12.75">
      <c r="A449" s="92"/>
      <c r="B449" s="138"/>
    </row>
    <row r="450" spans="1:2" ht="12.75">
      <c r="A450" s="92"/>
      <c r="B450" s="138"/>
    </row>
    <row r="451" spans="1:2" ht="12.75">
      <c r="A451" s="92"/>
      <c r="B451" s="138"/>
    </row>
    <row r="452" spans="1:2" ht="12.75">
      <c r="A452" s="92"/>
      <c r="B452" s="138"/>
    </row>
    <row r="453" spans="1:2" ht="12.75">
      <c r="A453" s="92"/>
      <c r="B453" s="138"/>
    </row>
    <row r="454" spans="1:2" ht="12.75">
      <c r="A454" s="92"/>
      <c r="B454" s="138"/>
    </row>
    <row r="455" spans="1:2" ht="12.75">
      <c r="A455" s="92"/>
      <c r="B455" s="138"/>
    </row>
    <row r="456" spans="1:2" ht="12.75">
      <c r="A456" s="92"/>
      <c r="B456" s="138"/>
    </row>
    <row r="457" spans="1:2" ht="12.75">
      <c r="A457" s="92"/>
      <c r="B457" s="138"/>
    </row>
    <row r="458" spans="1:2" ht="12.75">
      <c r="A458" s="92"/>
      <c r="B458" s="138"/>
    </row>
    <row r="459" spans="1:2" ht="12.75">
      <c r="A459" s="92"/>
      <c r="B459" s="138"/>
    </row>
    <row r="460" spans="1:2" ht="12.75">
      <c r="A460" s="92"/>
      <c r="B460" s="138"/>
    </row>
    <row r="461" spans="1:2" ht="12.75">
      <c r="A461" s="92"/>
      <c r="B461" s="138"/>
    </row>
    <row r="462" spans="1:2" ht="12.75">
      <c r="A462" s="92"/>
      <c r="B462" s="138"/>
    </row>
    <row r="463" spans="1:2" ht="12.75">
      <c r="A463" s="92"/>
      <c r="B463" s="138"/>
    </row>
    <row r="464" spans="1:2" ht="12.75">
      <c r="A464" s="92"/>
      <c r="B464" s="138"/>
    </row>
    <row r="465" spans="1:2" ht="12.75">
      <c r="A465" s="92"/>
      <c r="B465" s="138"/>
    </row>
    <row r="466" spans="1:2" ht="12.75">
      <c r="A466" s="92"/>
      <c r="B466" s="138"/>
    </row>
    <row r="467" spans="1:2" ht="12.75">
      <c r="A467" s="92"/>
      <c r="B467" s="138"/>
    </row>
    <row r="468" spans="1:2" ht="12.75">
      <c r="A468" s="92"/>
      <c r="B468" s="138"/>
    </row>
    <row r="469" spans="1:2" ht="12.75">
      <c r="A469" s="92"/>
      <c r="B469" s="138"/>
    </row>
    <row r="470" spans="1:2" ht="12.75">
      <c r="A470" s="92"/>
      <c r="B470" s="138"/>
    </row>
    <row r="471" spans="1:2" ht="12.75">
      <c r="A471" s="92"/>
      <c r="B471" s="138"/>
    </row>
    <row r="472" spans="1:2" ht="12.75">
      <c r="A472" s="92"/>
      <c r="B472" s="138"/>
    </row>
    <row r="473" spans="1:2" ht="12.75">
      <c r="A473" s="92"/>
      <c r="B473" s="138"/>
    </row>
    <row r="474" spans="1:2" ht="12.75">
      <c r="A474" s="92"/>
      <c r="B474" s="138"/>
    </row>
    <row r="475" spans="1:2" ht="12.75">
      <c r="A475" s="92"/>
      <c r="B475" s="138"/>
    </row>
    <row r="476" spans="1:2" ht="12.75">
      <c r="A476" s="92"/>
      <c r="B476" s="138"/>
    </row>
    <row r="477" spans="1:2" ht="12.75">
      <c r="A477" s="92"/>
      <c r="B477" s="138"/>
    </row>
    <row r="478" spans="1:2" ht="12.75">
      <c r="A478" s="92"/>
      <c r="B478" s="138"/>
    </row>
    <row r="479" spans="1:2" ht="12.75">
      <c r="A479" s="92"/>
      <c r="B479" s="138"/>
    </row>
    <row r="480" spans="1:2" ht="12.75">
      <c r="A480" s="92"/>
      <c r="B480" s="138"/>
    </row>
    <row r="481" spans="1:2" ht="12.75">
      <c r="A481" s="92"/>
      <c r="B481" s="138"/>
    </row>
    <row r="482" spans="1:2" ht="12.75">
      <c r="A482" s="92"/>
      <c r="B482" s="138"/>
    </row>
    <row r="483" spans="1:2" ht="12.75">
      <c r="A483" s="92"/>
      <c r="B483" s="138"/>
    </row>
    <row r="484" spans="1:2" ht="12.75">
      <c r="A484" s="92"/>
      <c r="B484" s="138"/>
    </row>
    <row r="485" spans="1:2" ht="12.75">
      <c r="A485" s="92"/>
      <c r="B485" s="138"/>
    </row>
    <row r="486" spans="1:2" ht="12.75">
      <c r="A486" s="92"/>
      <c r="B486" s="138"/>
    </row>
    <row r="487" spans="1:2" ht="12.75">
      <c r="A487" s="92"/>
      <c r="B487" s="138"/>
    </row>
    <row r="488" spans="1:2" ht="12.75">
      <c r="A488" s="92"/>
      <c r="B488" s="138"/>
    </row>
    <row r="489" spans="1:2" ht="12.75">
      <c r="A489" s="92"/>
      <c r="B489" s="138"/>
    </row>
    <row r="490" spans="1:2" ht="12.75">
      <c r="A490" s="92"/>
      <c r="B490" s="138"/>
    </row>
    <row r="491" spans="1:2" ht="12.75">
      <c r="A491" s="92"/>
      <c r="B491" s="138"/>
    </row>
    <row r="492" spans="1:2" ht="12.75">
      <c r="A492" s="92"/>
      <c r="B492" s="138"/>
    </row>
    <row r="493" spans="1:2" ht="12.75">
      <c r="A493" s="92"/>
      <c r="B493" s="138"/>
    </row>
    <row r="494" spans="1:2" ht="12.75">
      <c r="A494" s="92"/>
      <c r="B494" s="138"/>
    </row>
    <row r="495" spans="1:2" ht="12.75">
      <c r="A495" s="92"/>
      <c r="B495" s="138"/>
    </row>
    <row r="496" spans="1:2" ht="12.75">
      <c r="A496" s="92"/>
      <c r="B496" s="138"/>
    </row>
    <row r="497" spans="1:2" ht="12.75">
      <c r="A497" s="92"/>
      <c r="B497" s="138"/>
    </row>
    <row r="498" spans="1:2" ht="12.75">
      <c r="A498" s="92"/>
      <c r="B498" s="138"/>
    </row>
    <row r="499" spans="1:2" ht="12.75">
      <c r="A499" s="92"/>
      <c r="B499" s="138"/>
    </row>
  </sheetData>
  <sheetProtection password="DAE1" sheet="1" formatCells="0" formatColumns="0" formatRows="0" insertColumns="0" insertRows="0" insertHyperlinks="0" deleteColumns="0" deleteRows="0" selectLockedCells="1" sort="0" autoFilter="0" pivotTables="0"/>
  <printOptions gridLines="1" horizontalCentered="1"/>
  <pageMargins left="0.47" right="0.31" top="0.27" bottom="0.36" header="0.2" footer="0.27"/>
  <pageSetup horizontalDpi="600" verticalDpi="600" orientation="landscape" scale="83"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
  <sheetViews>
    <sheetView showZeros="0" workbookViewId="0" topLeftCell="A1">
      <selection activeCell="B7" sqref="B7:C7"/>
    </sheetView>
  </sheetViews>
  <sheetFormatPr defaultColWidth="8.8515625" defaultRowHeight="12.75"/>
  <cols>
    <col min="1" max="1" width="12.57421875" style="11" customWidth="1"/>
    <col min="2" max="2" width="12.7109375" style="140" customWidth="1"/>
    <col min="3" max="3" width="30.7109375" style="11" customWidth="1"/>
    <col min="4" max="4" width="16.7109375" style="140" customWidth="1"/>
    <col min="5" max="5" width="15.00390625" style="171" customWidth="1"/>
    <col min="6" max="6" width="15.7109375" style="140" customWidth="1"/>
    <col min="7" max="7" width="15.140625" style="140" customWidth="1"/>
    <col min="8" max="8" width="16.421875" style="11" hidden="1" customWidth="1"/>
    <col min="9" max="16384" width="8.8515625" style="11" customWidth="1"/>
  </cols>
  <sheetData>
    <row r="1" ht="12.75">
      <c r="A1" s="93" t="s">
        <v>257</v>
      </c>
    </row>
    <row r="2" ht="12.75">
      <c r="A2" s="32"/>
    </row>
    <row r="3" spans="1:3" ht="12.75">
      <c r="A3" s="33" t="s">
        <v>258</v>
      </c>
      <c r="B3" s="309">
        <v>42396</v>
      </c>
      <c r="C3" s="310"/>
    </row>
    <row r="4" ht="9" customHeight="1">
      <c r="A4" s="33"/>
    </row>
    <row r="5" spans="1:3" ht="12.75">
      <c r="A5" s="33" t="s">
        <v>260</v>
      </c>
      <c r="B5" s="311" t="s">
        <v>337</v>
      </c>
      <c r="C5" s="312"/>
    </row>
    <row r="6" spans="1:2" ht="9" customHeight="1">
      <c r="A6" s="33"/>
      <c r="B6" s="31"/>
    </row>
    <row r="7" spans="1:3" ht="12.75">
      <c r="A7" s="33" t="s">
        <v>261</v>
      </c>
      <c r="B7" s="311"/>
      <c r="C7" s="229"/>
    </row>
    <row r="8" ht="9" customHeight="1">
      <c r="A8" s="33"/>
    </row>
    <row r="9" ht="12.75">
      <c r="A9" s="94" t="s">
        <v>262</v>
      </c>
    </row>
    <row r="10" ht="9" customHeight="1">
      <c r="A10" s="33"/>
    </row>
    <row r="11" spans="1:10" ht="12.75">
      <c r="A11" s="306" t="s">
        <v>271</v>
      </c>
      <c r="B11" s="307"/>
      <c r="C11" s="307"/>
      <c r="D11" s="307"/>
      <c r="E11" s="307"/>
      <c r="F11" s="307"/>
      <c r="G11" s="307"/>
      <c r="H11" s="25"/>
      <c r="I11" s="25"/>
      <c r="J11" s="25"/>
    </row>
    <row r="12" spans="1:7" ht="12.75">
      <c r="A12" s="229"/>
      <c r="B12" s="229"/>
      <c r="C12" s="229"/>
      <c r="D12" s="229"/>
      <c r="E12" s="229"/>
      <c r="F12" s="229"/>
      <c r="G12" s="229"/>
    </row>
    <row r="13" spans="1:7" ht="12.75">
      <c r="A13" s="229"/>
      <c r="B13" s="229"/>
      <c r="C13" s="229"/>
      <c r="D13" s="229"/>
      <c r="E13" s="229"/>
      <c r="F13" s="229"/>
      <c r="G13" s="229"/>
    </row>
    <row r="14" ht="12.75">
      <c r="J14" s="20"/>
    </row>
    <row r="15" ht="12.75">
      <c r="A15" s="33" t="s">
        <v>269</v>
      </c>
    </row>
    <row r="16" ht="13.5" thickBot="1">
      <c r="A16" s="34"/>
    </row>
    <row r="17" spans="1:7" ht="65.25" thickBot="1" thickTop="1">
      <c r="A17" s="35"/>
      <c r="B17" s="95" t="s">
        <v>263</v>
      </c>
      <c r="C17" s="95" t="s">
        <v>291</v>
      </c>
      <c r="D17" s="161" t="s">
        <v>264</v>
      </c>
      <c r="E17" s="161" t="s">
        <v>307</v>
      </c>
      <c r="F17" s="95" t="s">
        <v>294</v>
      </c>
      <c r="G17" s="95" t="s">
        <v>270</v>
      </c>
    </row>
    <row r="18" spans="1:7" ht="28.9" customHeight="1" thickBot="1" thickTop="1">
      <c r="A18" s="120" t="s">
        <v>302</v>
      </c>
      <c r="B18" s="157"/>
      <c r="C18" s="143"/>
      <c r="D18" s="162"/>
      <c r="E18" s="162"/>
      <c r="F18" s="123"/>
      <c r="G18" s="123"/>
    </row>
    <row r="19" spans="1:7" ht="28.15" customHeight="1" thickBot="1" thickTop="1">
      <c r="A19" s="167">
        <v>1</v>
      </c>
      <c r="B19" s="122" t="str">
        <f>_xlfn.IFERROR(VLOOKUP($A19,'Supplier Tab'!$A$4:$R$251,3,FALSE)," ")</f>
        <v xml:space="preserve"> </v>
      </c>
      <c r="C19" s="122" t="str">
        <f>_xlfn.IFERROR(VLOOKUP($A19,'Supplier Tab'!$A$4:$R$251,7,FALSE)," ")</f>
        <v xml:space="preserve"> </v>
      </c>
      <c r="D19" s="163" t="str">
        <f>_xlfn.IFERROR(VLOOKUP($A19,'Supplier Tab'!$A$4:$R$251,13,FALSE)," ")</f>
        <v xml:space="preserve"> </v>
      </c>
      <c r="E19" s="163" t="str">
        <f>_xlfn.IFERROR(VLOOKUP($A19,'Supplier Tab'!$A$4:$R$251,15,FALSE)," ")</f>
        <v xml:space="preserve"> </v>
      </c>
      <c r="F19" s="141"/>
      <c r="G19" s="142"/>
    </row>
    <row r="20" spans="1:7" ht="28.9" customHeight="1" thickBot="1" thickTop="1">
      <c r="A20" s="167">
        <v>2</v>
      </c>
      <c r="B20" s="122" t="str">
        <f>_xlfn.IFERROR(VLOOKUP($A20,'Supplier Tab'!$A$4:$R$251,3,FALSE)," ")</f>
        <v xml:space="preserve"> </v>
      </c>
      <c r="C20" s="122" t="str">
        <f>_xlfn.IFERROR(VLOOKUP($A20,'Supplier Tab'!$A$4:$R$251,7,FALSE)," ")</f>
        <v xml:space="preserve"> </v>
      </c>
      <c r="D20" s="163" t="str">
        <f>_xlfn.IFERROR(VLOOKUP($A20,'Supplier Tab'!$A$4:$R$251,13,FALSE)," ")</f>
        <v xml:space="preserve"> </v>
      </c>
      <c r="E20" s="163" t="str">
        <f>_xlfn.IFERROR(VLOOKUP($A20,'Supplier Tab'!$A$4:$R$251,15,FALSE)," ")</f>
        <v xml:space="preserve"> </v>
      </c>
      <c r="F20" s="141"/>
      <c r="G20" s="142"/>
    </row>
    <row r="21" spans="1:7" ht="28.9" customHeight="1" thickBot="1" thickTop="1">
      <c r="A21" s="167">
        <v>3</v>
      </c>
      <c r="B21" s="122" t="str">
        <f>_xlfn.IFERROR(VLOOKUP($A21,'Supplier Tab'!$A$4:$R$251,3,FALSE)," ")</f>
        <v xml:space="preserve"> </v>
      </c>
      <c r="C21" s="122" t="str">
        <f>_xlfn.IFERROR(VLOOKUP($A21,'Supplier Tab'!$A$4:$R$251,7,FALSE)," ")</f>
        <v xml:space="preserve"> </v>
      </c>
      <c r="D21" s="163" t="str">
        <f>_xlfn.IFERROR(VLOOKUP($A21,'Supplier Tab'!$A$4:$R$251,13,FALSE)," ")</f>
        <v xml:space="preserve"> </v>
      </c>
      <c r="E21" s="163" t="str">
        <f>_xlfn.IFERROR(VLOOKUP($A21,'Supplier Tab'!$A$4:$R$251,15,FALSE)," ")</f>
        <v xml:space="preserve"> </v>
      </c>
      <c r="F21" s="141"/>
      <c r="G21" s="142"/>
    </row>
    <row r="22" spans="1:7" ht="28.9" customHeight="1" thickBot="1" thickTop="1">
      <c r="A22" s="167">
        <v>4</v>
      </c>
      <c r="B22" s="122" t="str">
        <f>_xlfn.IFERROR(VLOOKUP($A22,'Supplier Tab'!$A$4:$R$251,3,FALSE)," ")</f>
        <v xml:space="preserve"> </v>
      </c>
      <c r="C22" s="122" t="str">
        <f>_xlfn.IFERROR(VLOOKUP($A22,'Supplier Tab'!$A$4:$R$251,7,FALSE)," ")</f>
        <v xml:space="preserve"> </v>
      </c>
      <c r="D22" s="163" t="str">
        <f>_xlfn.IFERROR(VLOOKUP($A22,'Supplier Tab'!$A$4:$R$251,13,FALSE)," ")</f>
        <v xml:space="preserve"> </v>
      </c>
      <c r="E22" s="163" t="str">
        <f>_xlfn.IFERROR(VLOOKUP($A22,'Supplier Tab'!$A$4:$R$251,15,FALSE)," ")</f>
        <v xml:space="preserve"> </v>
      </c>
      <c r="F22" s="141"/>
      <c r="G22" s="142"/>
    </row>
    <row r="23" spans="1:7" ht="28.9" customHeight="1" thickBot="1" thickTop="1">
      <c r="A23" s="167">
        <v>5</v>
      </c>
      <c r="B23" s="122" t="str">
        <f>_xlfn.IFERROR(VLOOKUP($A23,'Supplier Tab'!$A$4:$R$251,3,FALSE)," ")</f>
        <v xml:space="preserve"> </v>
      </c>
      <c r="C23" s="122" t="str">
        <f>_xlfn.IFERROR(VLOOKUP($A23,'Supplier Tab'!$A$4:$R$251,7,FALSE)," ")</f>
        <v xml:space="preserve"> </v>
      </c>
      <c r="D23" s="163" t="str">
        <f>_xlfn.IFERROR(VLOOKUP($A23,'Supplier Tab'!$A$4:$R$251,13,FALSE)," ")</f>
        <v xml:space="preserve"> </v>
      </c>
      <c r="E23" s="163" t="str">
        <f>_xlfn.IFERROR(VLOOKUP($A23,'Supplier Tab'!$A$4:$R$251,15,FALSE)," ")</f>
        <v xml:space="preserve"> </v>
      </c>
      <c r="F23" s="141"/>
      <c r="G23" s="142"/>
    </row>
    <row r="24" spans="1:7" ht="28.9" customHeight="1" thickBot="1" thickTop="1">
      <c r="A24" s="167">
        <v>6</v>
      </c>
      <c r="B24" s="122" t="str">
        <f>_xlfn.IFERROR(VLOOKUP($A24,'Supplier Tab'!$A$4:$R$251,3,FALSE)," ")</f>
        <v xml:space="preserve"> </v>
      </c>
      <c r="C24" s="122" t="str">
        <f>_xlfn.IFERROR(VLOOKUP($A24,'Supplier Tab'!$A$4:$R$251,7,FALSE)," ")</f>
        <v xml:space="preserve"> </v>
      </c>
      <c r="D24" s="163" t="str">
        <f>_xlfn.IFERROR(VLOOKUP($A24,'Supplier Tab'!$A$4:$R$251,13,FALSE)," ")</f>
        <v xml:space="preserve"> </v>
      </c>
      <c r="E24" s="163" t="str">
        <f>_xlfn.IFERROR(VLOOKUP($A24,'Supplier Tab'!$A$4:$R$251,15,FALSE)," ")</f>
        <v xml:space="preserve"> </v>
      </c>
      <c r="F24" s="141"/>
      <c r="G24" s="142"/>
    </row>
    <row r="25" spans="1:7" ht="28.9" customHeight="1" thickBot="1" thickTop="1">
      <c r="A25" s="167">
        <v>7</v>
      </c>
      <c r="B25" s="122" t="str">
        <f>_xlfn.IFERROR(VLOOKUP($A25,'Supplier Tab'!$A$4:$R$251,3,FALSE)," ")</f>
        <v xml:space="preserve"> </v>
      </c>
      <c r="C25" s="122" t="str">
        <f>_xlfn.IFERROR(VLOOKUP($A25,'Supplier Tab'!$A$4:$R$251,7,FALSE)," ")</f>
        <v xml:space="preserve"> </v>
      </c>
      <c r="D25" s="163" t="str">
        <f>_xlfn.IFERROR(VLOOKUP($A25,'Supplier Tab'!$A$4:$R$251,13,FALSE)," ")</f>
        <v xml:space="preserve"> </v>
      </c>
      <c r="E25" s="163" t="str">
        <f>_xlfn.IFERROR(VLOOKUP($A25,'Supplier Tab'!$A$4:$R$251,15,FALSE)," ")</f>
        <v xml:space="preserve"> </v>
      </c>
      <c r="F25" s="141"/>
      <c r="G25" s="142"/>
    </row>
    <row r="26" spans="1:7" ht="28.9" customHeight="1" thickBot="1" thickTop="1">
      <c r="A26" s="167">
        <v>8</v>
      </c>
      <c r="B26" s="122" t="str">
        <f>_xlfn.IFERROR(VLOOKUP($A26,'Supplier Tab'!$A$4:$R$251,3,FALSE)," ")</f>
        <v xml:space="preserve"> </v>
      </c>
      <c r="C26" s="122" t="str">
        <f>_xlfn.IFERROR(VLOOKUP($A26,'Supplier Tab'!$A$4:$R$251,7,FALSE)," ")</f>
        <v xml:space="preserve"> </v>
      </c>
      <c r="D26" s="163" t="str">
        <f>_xlfn.IFERROR(VLOOKUP($A26,'Supplier Tab'!$A$4:$R$251,13,FALSE)," ")</f>
        <v xml:space="preserve"> </v>
      </c>
      <c r="E26" s="163" t="str">
        <f>_xlfn.IFERROR(VLOOKUP($A26,'Supplier Tab'!$A$4:$R$251,15,FALSE)," ")</f>
        <v xml:space="preserve"> </v>
      </c>
      <c r="F26" s="141"/>
      <c r="G26" s="142"/>
    </row>
    <row r="27" spans="1:7" ht="28.9" customHeight="1" thickBot="1" thickTop="1">
      <c r="A27" s="167">
        <v>9</v>
      </c>
      <c r="B27" s="122" t="str">
        <f>_xlfn.IFERROR(VLOOKUP($A27,'Supplier Tab'!$A$4:$R$251,3,FALSE)," ")</f>
        <v xml:space="preserve"> </v>
      </c>
      <c r="C27" s="122" t="str">
        <f>_xlfn.IFERROR(VLOOKUP($A27,'Supplier Tab'!$A$4:$R$251,7,FALSE)," ")</f>
        <v xml:space="preserve"> </v>
      </c>
      <c r="D27" s="163" t="str">
        <f>_xlfn.IFERROR(VLOOKUP($A27,'Supplier Tab'!$A$4:$R$251,13,FALSE)," ")</f>
        <v xml:space="preserve"> </v>
      </c>
      <c r="E27" s="163" t="str">
        <f>_xlfn.IFERROR(VLOOKUP($A27,'Supplier Tab'!$A$4:$R$251,15,FALSE)," ")</f>
        <v xml:space="preserve"> </v>
      </c>
      <c r="F27" s="141"/>
      <c r="G27" s="142"/>
    </row>
    <row r="28" spans="1:7" ht="28.9" customHeight="1" thickBot="1" thickTop="1">
      <c r="A28" s="167">
        <v>10</v>
      </c>
      <c r="B28" s="122" t="str">
        <f>_xlfn.IFERROR(VLOOKUP($A28,'Supplier Tab'!$A$4:$R$251,3,FALSE)," ")</f>
        <v xml:space="preserve"> </v>
      </c>
      <c r="C28" s="122" t="str">
        <f>_xlfn.IFERROR(VLOOKUP($A28,'Supplier Tab'!$A$4:$R$251,7,FALSE)," ")</f>
        <v xml:space="preserve"> </v>
      </c>
      <c r="D28" s="163" t="str">
        <f>_xlfn.IFERROR(VLOOKUP($A28,'Supplier Tab'!$A$4:$R$251,13,FALSE)," ")</f>
        <v xml:space="preserve"> </v>
      </c>
      <c r="E28" s="163" t="str">
        <f>_xlfn.IFERROR(VLOOKUP($A28,'Supplier Tab'!$A$4:$R$251,15,FALSE)," ")</f>
        <v xml:space="preserve"> </v>
      </c>
      <c r="F28" s="141"/>
      <c r="G28" s="142"/>
    </row>
    <row r="29" ht="13.5" thickTop="1">
      <c r="A29" s="33"/>
    </row>
    <row r="30" spans="1:5" ht="12.75">
      <c r="A30" s="33" t="s">
        <v>265</v>
      </c>
      <c r="C30" s="168" t="s">
        <v>308</v>
      </c>
      <c r="D30" s="11"/>
      <c r="E30" s="11"/>
    </row>
    <row r="31" ht="12.75">
      <c r="A31" s="37"/>
    </row>
    <row r="32" spans="1:7" ht="12.75">
      <c r="A32" s="308" t="s">
        <v>272</v>
      </c>
      <c r="B32" s="307"/>
      <c r="C32" s="307"/>
      <c r="D32" s="307"/>
      <c r="E32" s="307"/>
      <c r="F32" s="307"/>
      <c r="G32" s="307"/>
    </row>
    <row r="33" spans="1:7" ht="12.75">
      <c r="A33" s="307"/>
      <c r="B33" s="307"/>
      <c r="C33" s="307"/>
      <c r="D33" s="307"/>
      <c r="E33" s="307"/>
      <c r="F33" s="307"/>
      <c r="G33" s="307"/>
    </row>
    <row r="34" ht="12.75">
      <c r="A34" s="37"/>
    </row>
    <row r="35" ht="12.75">
      <c r="A35" s="37"/>
    </row>
    <row r="36" ht="12.75">
      <c r="A36" s="37"/>
    </row>
    <row r="37" ht="12.75">
      <c r="A37" s="37"/>
    </row>
    <row r="38" ht="12.75">
      <c r="A38" s="94" t="s">
        <v>266</v>
      </c>
    </row>
    <row r="39" ht="9" customHeight="1">
      <c r="A39" s="37"/>
    </row>
    <row r="40" spans="2:7" ht="12.75">
      <c r="B40" s="306" t="s">
        <v>268</v>
      </c>
      <c r="C40" s="307"/>
      <c r="D40" s="307"/>
      <c r="E40" s="307"/>
      <c r="F40" s="307"/>
      <c r="G40" s="307"/>
    </row>
    <row r="41" spans="1:7" ht="12.75">
      <c r="A41" s="37"/>
      <c r="B41" s="307"/>
      <c r="C41" s="307"/>
      <c r="D41" s="307"/>
      <c r="E41" s="307"/>
      <c r="F41" s="307"/>
      <c r="G41" s="307"/>
    </row>
    <row r="42" ht="9" customHeight="1"/>
    <row r="43" spans="1:7" ht="12.75">
      <c r="A43" s="37"/>
      <c r="B43" s="306" t="s">
        <v>267</v>
      </c>
      <c r="C43" s="307"/>
      <c r="D43" s="307"/>
      <c r="E43" s="307"/>
      <c r="F43" s="307"/>
      <c r="G43" s="307"/>
    </row>
    <row r="44" spans="1:7" ht="15">
      <c r="A44" s="38"/>
      <c r="B44" s="307"/>
      <c r="C44" s="307"/>
      <c r="D44" s="307"/>
      <c r="E44" s="307"/>
      <c r="F44" s="307"/>
      <c r="G44" s="307"/>
    </row>
    <row r="45" spans="1:7" ht="15.75">
      <c r="A45" s="39"/>
      <c r="B45" s="229"/>
      <c r="C45" s="229"/>
      <c r="D45" s="229"/>
      <c r="E45" s="229"/>
      <c r="F45" s="229"/>
      <c r="G45" s="229"/>
    </row>
    <row r="46" ht="12.75">
      <c r="H46" s="11" t="s">
        <v>308</v>
      </c>
    </row>
    <row r="47" ht="12.75">
      <c r="H47" s="11" t="s">
        <v>17</v>
      </c>
    </row>
    <row r="48" ht="12.75">
      <c r="H48" s="11" t="s">
        <v>312</v>
      </c>
    </row>
    <row r="49" ht="12.75">
      <c r="H49" s="11" t="s">
        <v>18</v>
      </c>
    </row>
    <row r="50" ht="12.75">
      <c r="H50" s="11" t="s">
        <v>313</v>
      </c>
    </row>
    <row r="51" ht="12.75">
      <c r="H51" s="11" t="s">
        <v>314</v>
      </c>
    </row>
    <row r="52" ht="12.75">
      <c r="H52" s="11" t="s">
        <v>19</v>
      </c>
    </row>
    <row r="53" ht="12.75">
      <c r="H53" s="11" t="s">
        <v>20</v>
      </c>
    </row>
    <row r="54" ht="12.75">
      <c r="H54" s="11" t="s">
        <v>21</v>
      </c>
    </row>
    <row r="55" ht="12.75">
      <c r="H55" s="11" t="s">
        <v>22</v>
      </c>
    </row>
    <row r="56" ht="12.75">
      <c r="H56" s="11" t="s">
        <v>23</v>
      </c>
    </row>
    <row r="57" ht="12.75">
      <c r="H57" s="11" t="s">
        <v>315</v>
      </c>
    </row>
    <row r="58" ht="12.75">
      <c r="H58" s="11" t="s">
        <v>316</v>
      </c>
    </row>
    <row r="59" ht="12.75">
      <c r="H59" s="11" t="s">
        <v>25</v>
      </c>
    </row>
    <row r="60" ht="12.75">
      <c r="H60" s="11" t="s">
        <v>317</v>
      </c>
    </row>
    <row r="61" ht="12.75">
      <c r="H61" s="11" t="s">
        <v>318</v>
      </c>
    </row>
    <row r="62" ht="12.75">
      <c r="H62" s="11" t="s">
        <v>26</v>
      </c>
    </row>
    <row r="63" ht="12.75">
      <c r="H63" s="11" t="s">
        <v>319</v>
      </c>
    </row>
    <row r="64" ht="12.75">
      <c r="H64" s="11" t="s">
        <v>27</v>
      </c>
    </row>
    <row r="65" ht="12.75">
      <c r="H65" s="11" t="s">
        <v>28</v>
      </c>
    </row>
    <row r="66" ht="12.75">
      <c r="H66" s="11" t="s">
        <v>29</v>
      </c>
    </row>
    <row r="67" ht="12.75">
      <c r="H67" s="11" t="s">
        <v>30</v>
      </c>
    </row>
    <row r="68" ht="12.75">
      <c r="H68" s="11" t="s">
        <v>31</v>
      </c>
    </row>
    <row r="69" ht="12.75">
      <c r="H69" s="11" t="s">
        <v>320</v>
      </c>
    </row>
    <row r="70" ht="12.75">
      <c r="H70" s="11" t="s">
        <v>321</v>
      </c>
    </row>
    <row r="71" ht="12.75">
      <c r="H71" s="11" t="s">
        <v>322</v>
      </c>
    </row>
    <row r="72" ht="12.75">
      <c r="H72" s="11" t="s">
        <v>323</v>
      </c>
    </row>
    <row r="73" ht="12.75">
      <c r="H73" s="11" t="s">
        <v>35</v>
      </c>
    </row>
    <row r="74" ht="12.75">
      <c r="H74" s="11" t="s">
        <v>324</v>
      </c>
    </row>
    <row r="75" ht="12.75">
      <c r="H75" s="11" t="s">
        <v>36</v>
      </c>
    </row>
    <row r="76" ht="12.75">
      <c r="H76" s="11" t="s">
        <v>37</v>
      </c>
    </row>
    <row r="77" ht="12.75">
      <c r="H77" s="11" t="s">
        <v>325</v>
      </c>
    </row>
    <row r="78" ht="12.75">
      <c r="H78" s="11" t="s">
        <v>39</v>
      </c>
    </row>
    <row r="79" ht="12.75">
      <c r="H79" s="11" t="s">
        <v>40</v>
      </c>
    </row>
    <row r="80" ht="12.75">
      <c r="H80" s="11" t="s">
        <v>97</v>
      </c>
    </row>
    <row r="81" ht="12.75">
      <c r="H81" s="11" t="s">
        <v>32</v>
      </c>
    </row>
  </sheetData>
  <sheetProtection password="DAE1" sheet="1" scenarios="1" formatCells="0" formatColumns="0" formatRows="0" insertColumns="0" insertRows="0" insertHyperlinks="0" deleteColumns="0" deleteRows="0" selectLockedCells="1" sort="0" autoFilter="0" pivotTables="0"/>
  <mergeCells count="7">
    <mergeCell ref="A11:G13"/>
    <mergeCell ref="B40:G41"/>
    <mergeCell ref="B43:G45"/>
    <mergeCell ref="A32:G33"/>
    <mergeCell ref="B3:C3"/>
    <mergeCell ref="B5:C5"/>
    <mergeCell ref="B7:C7"/>
  </mergeCells>
  <dataValidations count="1">
    <dataValidation type="list" allowBlank="1" showInputMessage="1" showErrorMessage="1" sqref="C30">
      <formula1>$H$46:$H$81</formula1>
    </dataValidation>
  </dataValidations>
  <printOptions/>
  <pageMargins left="0.25" right="0.25" top="0.25" bottom="0.25" header="0.3" footer="0.3"/>
  <pageSetup horizontalDpi="600" verticalDpi="600" orientation="portrait" scale="87" r:id="rId10"/>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19"/>
  <sheetViews>
    <sheetView showZeros="0" workbookViewId="0" topLeftCell="A1">
      <selection activeCell="B3" sqref="B3:C3"/>
    </sheetView>
  </sheetViews>
  <sheetFormatPr defaultColWidth="8.8515625" defaultRowHeight="12.75"/>
  <cols>
    <col min="1" max="1" width="10.421875" style="11" customWidth="1"/>
    <col min="2" max="2" width="12.421875" style="140" customWidth="1"/>
    <col min="3" max="3" width="30.7109375" style="31" customWidth="1"/>
    <col min="4" max="4" width="17.00390625" style="140" customWidth="1"/>
    <col min="5" max="6" width="14.140625" style="171" customWidth="1"/>
    <col min="7" max="7" width="14.140625" style="140" customWidth="1"/>
    <col min="8" max="8" width="8.8515625" style="11" hidden="1" customWidth="1"/>
    <col min="9" max="16384" width="8.8515625" style="11" customWidth="1"/>
  </cols>
  <sheetData>
    <row r="1" ht="12.75">
      <c r="A1" s="93" t="s">
        <v>257</v>
      </c>
    </row>
    <row r="2" ht="12.75">
      <c r="A2" s="32"/>
    </row>
    <row r="3" spans="1:3" ht="12.75">
      <c r="A3" s="33" t="s">
        <v>258</v>
      </c>
      <c r="B3" s="313"/>
      <c r="C3" s="228"/>
    </row>
    <row r="4" ht="12.75">
      <c r="A4" s="33"/>
    </row>
    <row r="5" spans="1:3" ht="12.75">
      <c r="A5" s="33" t="s">
        <v>260</v>
      </c>
      <c r="B5" s="314"/>
      <c r="C5" s="312"/>
    </row>
    <row r="6" ht="12.75">
      <c r="A6" s="33"/>
    </row>
    <row r="7" spans="1:3" ht="12.75">
      <c r="A7" s="33" t="s">
        <v>261</v>
      </c>
      <c r="B7" s="314"/>
      <c r="C7" s="228"/>
    </row>
    <row r="8" ht="12.75">
      <c r="A8" s="33"/>
    </row>
    <row r="9" ht="12.75">
      <c r="A9" s="94" t="s">
        <v>262</v>
      </c>
    </row>
    <row r="10" ht="12.75">
      <c r="A10" s="33"/>
    </row>
    <row r="11" spans="1:9" ht="12.75">
      <c r="A11" s="306" t="s">
        <v>271</v>
      </c>
      <c r="B11" s="307"/>
      <c r="C11" s="307"/>
      <c r="D11" s="307"/>
      <c r="E11" s="307"/>
      <c r="F11" s="307"/>
      <c r="G11" s="307"/>
      <c r="H11" s="25"/>
      <c r="I11" s="25"/>
    </row>
    <row r="12" spans="1:7" ht="12.75">
      <c r="A12" s="229"/>
      <c r="B12" s="229"/>
      <c r="C12" s="229"/>
      <c r="D12" s="229"/>
      <c r="E12" s="229"/>
      <c r="F12" s="229"/>
      <c r="G12" s="229"/>
    </row>
    <row r="13" spans="1:7" ht="12.75">
      <c r="A13" s="229"/>
      <c r="B13" s="229"/>
      <c r="C13" s="229"/>
      <c r="D13" s="229"/>
      <c r="E13" s="229"/>
      <c r="F13" s="229"/>
      <c r="G13" s="229"/>
    </row>
    <row r="14" ht="12.75"/>
    <row r="15" ht="12.75">
      <c r="A15" s="33" t="s">
        <v>269</v>
      </c>
    </row>
    <row r="16" ht="13.5" thickBot="1">
      <c r="A16" s="34"/>
    </row>
    <row r="17" spans="1:7" ht="67.15" customHeight="1" thickBot="1" thickTop="1">
      <c r="A17" s="35"/>
      <c r="B17" s="95" t="s">
        <v>263</v>
      </c>
      <c r="C17" s="95" t="s">
        <v>291</v>
      </c>
      <c r="D17" s="95" t="s">
        <v>264</v>
      </c>
      <c r="E17" s="161" t="s">
        <v>307</v>
      </c>
      <c r="F17" s="95" t="s">
        <v>294</v>
      </c>
      <c r="G17" s="95" t="s">
        <v>270</v>
      </c>
    </row>
    <row r="18" spans="1:7" ht="26.45" customHeight="1" thickBot="1" thickTop="1">
      <c r="A18" s="120" t="s">
        <v>302</v>
      </c>
      <c r="B18" s="157"/>
      <c r="C18" s="173"/>
      <c r="D18" s="123"/>
      <c r="E18" s="123"/>
      <c r="F18" s="123"/>
      <c r="G18" s="123"/>
    </row>
    <row r="19" spans="1:7" ht="26.45" customHeight="1" thickBot="1" thickTop="1">
      <c r="A19" s="166">
        <v>1</v>
      </c>
      <c r="B19" s="124" t="str">
        <f>_xlfn.IFERROR(VLOOKUP($A19,'Supplier Tab'!$A$4:$R$251,3,FALSE)," ")</f>
        <v xml:space="preserve"> </v>
      </c>
      <c r="C19" s="144" t="str">
        <f>_xlfn.IFERROR(VLOOKUP($A19,'Supplier Tab'!$A$4:$R$251,7,FALSE)," ")</f>
        <v xml:space="preserve"> </v>
      </c>
      <c r="D19" s="125" t="str">
        <f>_xlfn.IFERROR(VLOOKUP($A19,'Supplier Tab'!$A$4:$R$251,13,FALSE)," ")</f>
        <v xml:space="preserve"> </v>
      </c>
      <c r="E19" s="172" t="str">
        <f>_xlfn.IFERROR(VLOOKUP($A19,'Supplier Tab'!$A$4:$R$251,15,FALSE)," ")</f>
        <v xml:space="preserve"> </v>
      </c>
      <c r="F19" s="174"/>
      <c r="G19" s="126"/>
    </row>
    <row r="20" spans="1:7" ht="26.45" customHeight="1" thickBot="1" thickTop="1">
      <c r="A20" s="166">
        <v>2</v>
      </c>
      <c r="B20" s="124" t="str">
        <f>_xlfn.IFERROR(VLOOKUP($A20,'Supplier Tab'!$A$4:$R$251,3,FALSE)," ")</f>
        <v xml:space="preserve"> </v>
      </c>
      <c r="C20" s="144" t="str">
        <f>_xlfn.IFERROR(VLOOKUP($A20,'Supplier Tab'!$A$4:$R$251,7,FALSE)," ")</f>
        <v xml:space="preserve"> </v>
      </c>
      <c r="D20" s="125" t="str">
        <f>_xlfn.IFERROR(VLOOKUP($A20,'Supplier Tab'!$A$4:$R$251,13,FALSE)," ")</f>
        <v xml:space="preserve"> </v>
      </c>
      <c r="E20" s="172" t="str">
        <f>_xlfn.IFERROR(VLOOKUP($A20,'Supplier Tab'!$A$4:$R$251,15,FALSE)," ")</f>
        <v xml:space="preserve"> </v>
      </c>
      <c r="F20" s="174"/>
      <c r="G20" s="126"/>
    </row>
    <row r="21" spans="1:7" ht="26.45" customHeight="1" thickBot="1" thickTop="1">
      <c r="A21" s="166">
        <v>3</v>
      </c>
      <c r="B21" s="124" t="str">
        <f>_xlfn.IFERROR(VLOOKUP($A21,'Supplier Tab'!$A$4:$R$251,3,FALSE)," ")</f>
        <v xml:space="preserve"> </v>
      </c>
      <c r="C21" s="144" t="str">
        <f>_xlfn.IFERROR(VLOOKUP($A21,'Supplier Tab'!$A$4:$R$251,7,FALSE)," ")</f>
        <v xml:space="preserve"> </v>
      </c>
      <c r="D21" s="125" t="str">
        <f>_xlfn.IFERROR(VLOOKUP($A21,'Supplier Tab'!$A$4:$R$251,13,FALSE)," ")</f>
        <v xml:space="preserve"> </v>
      </c>
      <c r="E21" s="172" t="str">
        <f>_xlfn.IFERROR(VLOOKUP($A21,'Supplier Tab'!$A$4:$R$251,15,FALSE)," ")</f>
        <v xml:space="preserve"> </v>
      </c>
      <c r="F21" s="174"/>
      <c r="G21" s="126"/>
    </row>
    <row r="22" spans="1:7" ht="26.45" customHeight="1" thickBot="1" thickTop="1">
      <c r="A22" s="166">
        <v>4</v>
      </c>
      <c r="B22" s="124" t="str">
        <f>_xlfn.IFERROR(VLOOKUP($A22,'Supplier Tab'!$A$4:$R$251,3,FALSE)," ")</f>
        <v xml:space="preserve"> </v>
      </c>
      <c r="C22" s="144" t="str">
        <f>_xlfn.IFERROR(VLOOKUP($A22,'Supplier Tab'!$A$4:$R$251,7,FALSE)," ")</f>
        <v xml:space="preserve"> </v>
      </c>
      <c r="D22" s="125" t="str">
        <f>_xlfn.IFERROR(VLOOKUP($A22,'Supplier Tab'!$A$4:$R$251,13,FALSE)," ")</f>
        <v xml:space="preserve"> </v>
      </c>
      <c r="E22" s="172" t="str">
        <f>_xlfn.IFERROR(VLOOKUP($A22,'Supplier Tab'!$A$4:$R$251,15,FALSE)," ")</f>
        <v xml:space="preserve"> </v>
      </c>
      <c r="F22" s="174"/>
      <c r="G22" s="126"/>
    </row>
    <row r="23" spans="1:7" ht="26.45" customHeight="1" thickBot="1" thickTop="1">
      <c r="A23" s="166">
        <v>5</v>
      </c>
      <c r="B23" s="124" t="str">
        <f>_xlfn.IFERROR(VLOOKUP($A23,'Supplier Tab'!$A$4:$R$251,3,FALSE)," ")</f>
        <v xml:space="preserve"> </v>
      </c>
      <c r="C23" s="144" t="str">
        <f>_xlfn.IFERROR(VLOOKUP($A23,'Supplier Tab'!$A$4:$R$251,7,FALSE)," ")</f>
        <v xml:space="preserve"> </v>
      </c>
      <c r="D23" s="125" t="str">
        <f>_xlfn.IFERROR(VLOOKUP($A23,'Supplier Tab'!$A$4:$R$251,13,FALSE)," ")</f>
        <v xml:space="preserve"> </v>
      </c>
      <c r="E23" s="172" t="str">
        <f>_xlfn.IFERROR(VLOOKUP($A23,'Supplier Tab'!$A$4:$R$251,15,FALSE)," ")</f>
        <v xml:space="preserve"> </v>
      </c>
      <c r="F23" s="174"/>
      <c r="G23" s="126"/>
    </row>
    <row r="24" spans="1:7" ht="26.45" customHeight="1" thickBot="1" thickTop="1">
      <c r="A24" s="166">
        <v>6</v>
      </c>
      <c r="B24" s="124" t="str">
        <f>_xlfn.IFERROR(VLOOKUP($A24,'Supplier Tab'!$A$4:$R$251,3,FALSE)," ")</f>
        <v xml:space="preserve"> </v>
      </c>
      <c r="C24" s="144" t="str">
        <f>_xlfn.IFERROR(VLOOKUP($A24,'Supplier Tab'!$A$4:$R$251,7,FALSE)," ")</f>
        <v xml:space="preserve"> </v>
      </c>
      <c r="D24" s="125" t="str">
        <f>_xlfn.IFERROR(VLOOKUP($A24,'Supplier Tab'!$A$4:$R$251,13,FALSE)," ")</f>
        <v xml:space="preserve"> </v>
      </c>
      <c r="E24" s="172" t="str">
        <f>_xlfn.IFERROR(VLOOKUP($A24,'Supplier Tab'!$A$4:$R$251,15,FALSE)," ")</f>
        <v xml:space="preserve"> </v>
      </c>
      <c r="F24" s="174"/>
      <c r="G24" s="126"/>
    </row>
    <row r="25" spans="1:7" ht="26.45" customHeight="1" thickBot="1" thickTop="1">
      <c r="A25" s="166">
        <v>7</v>
      </c>
      <c r="B25" s="124" t="str">
        <f>_xlfn.IFERROR(VLOOKUP($A25,'Supplier Tab'!$A$4:$R$251,3,FALSE)," ")</f>
        <v xml:space="preserve"> </v>
      </c>
      <c r="C25" s="144" t="str">
        <f>_xlfn.IFERROR(VLOOKUP($A25,'Supplier Tab'!$A$4:$R$251,7,FALSE)," ")</f>
        <v xml:space="preserve"> </v>
      </c>
      <c r="D25" s="125" t="str">
        <f>_xlfn.IFERROR(VLOOKUP($A25,'Supplier Tab'!$A$4:$R$251,13,FALSE)," ")</f>
        <v xml:space="preserve"> </v>
      </c>
      <c r="E25" s="172" t="str">
        <f>_xlfn.IFERROR(VLOOKUP($A25,'Supplier Tab'!$A$4:$R$251,15,FALSE)," ")</f>
        <v xml:space="preserve"> </v>
      </c>
      <c r="F25" s="174"/>
      <c r="G25" s="126"/>
    </row>
    <row r="26" spans="1:7" ht="26.45" customHeight="1" thickBot="1" thickTop="1">
      <c r="A26" s="166">
        <v>8</v>
      </c>
      <c r="B26" s="124" t="str">
        <f>_xlfn.IFERROR(VLOOKUP($A26,'Supplier Tab'!$A$4:$R$251,3,FALSE)," ")</f>
        <v xml:space="preserve"> </v>
      </c>
      <c r="C26" s="144" t="str">
        <f>_xlfn.IFERROR(VLOOKUP($A26,'Supplier Tab'!$A$4:$R$251,7,FALSE)," ")</f>
        <v xml:space="preserve"> </v>
      </c>
      <c r="D26" s="125" t="str">
        <f>_xlfn.IFERROR(VLOOKUP($A26,'Supplier Tab'!$A$4:$R$251,13,FALSE)," ")</f>
        <v xml:space="preserve"> </v>
      </c>
      <c r="E26" s="172" t="str">
        <f>_xlfn.IFERROR(VLOOKUP($A26,'Supplier Tab'!$A$4:$R$251,15,FALSE)," ")</f>
        <v xml:space="preserve"> </v>
      </c>
      <c r="F26" s="174"/>
      <c r="G26" s="126"/>
    </row>
    <row r="27" spans="1:7" ht="26.45" customHeight="1" thickBot="1" thickTop="1">
      <c r="A27" s="166">
        <v>9</v>
      </c>
      <c r="B27" s="124" t="str">
        <f>_xlfn.IFERROR(VLOOKUP($A27,'Supplier Tab'!$A$4:$R$251,3,FALSE)," ")</f>
        <v xml:space="preserve"> </v>
      </c>
      <c r="C27" s="144" t="str">
        <f>_xlfn.IFERROR(VLOOKUP($A27,'Supplier Tab'!$A$4:$R$251,7,FALSE)," ")</f>
        <v xml:space="preserve"> </v>
      </c>
      <c r="D27" s="125" t="str">
        <f>_xlfn.IFERROR(VLOOKUP($A27,'Supplier Tab'!$A$4:$R$251,13,FALSE)," ")</f>
        <v xml:space="preserve"> </v>
      </c>
      <c r="E27" s="172" t="str">
        <f>_xlfn.IFERROR(VLOOKUP($A27,'Supplier Tab'!$A$4:$R$251,15,FALSE)," ")</f>
        <v xml:space="preserve"> </v>
      </c>
      <c r="F27" s="174"/>
      <c r="G27" s="126"/>
    </row>
    <row r="28" spans="1:7" ht="26.45" customHeight="1" thickBot="1" thickTop="1">
      <c r="A28" s="166">
        <v>10</v>
      </c>
      <c r="B28" s="124" t="str">
        <f>_xlfn.IFERROR(VLOOKUP($A28,'Supplier Tab'!$A$4:$R$251,3,FALSE)," ")</f>
        <v xml:space="preserve"> </v>
      </c>
      <c r="C28" s="144" t="str">
        <f>_xlfn.IFERROR(VLOOKUP($A28,'Supplier Tab'!$A$4:$R$251,7,FALSE)," ")</f>
        <v xml:space="preserve"> </v>
      </c>
      <c r="D28" s="125" t="str">
        <f>_xlfn.IFERROR(VLOOKUP($A28,'Supplier Tab'!$A$4:$R$251,13,FALSE)," ")</f>
        <v xml:space="preserve"> </v>
      </c>
      <c r="E28" s="172" t="str">
        <f>_xlfn.IFERROR(VLOOKUP($A28,'Supplier Tab'!$A$4:$R$251,15,FALSE)," ")</f>
        <v xml:space="preserve"> </v>
      </c>
      <c r="F28" s="174"/>
      <c r="G28" s="126"/>
    </row>
    <row r="29" spans="1:7" ht="26.45" customHeight="1" thickBot="1" thickTop="1">
      <c r="A29" s="166">
        <v>11</v>
      </c>
      <c r="B29" s="124" t="str">
        <f>_xlfn.IFERROR(VLOOKUP($A29,'Supplier Tab'!$A$4:$R$251,3,FALSE)," ")</f>
        <v xml:space="preserve"> </v>
      </c>
      <c r="C29" s="144" t="str">
        <f>_xlfn.IFERROR(VLOOKUP($A29,'Supplier Tab'!$A$4:$R$251,7,FALSE)," ")</f>
        <v xml:space="preserve"> </v>
      </c>
      <c r="D29" s="125" t="str">
        <f>_xlfn.IFERROR(VLOOKUP($A29,'Supplier Tab'!$A$4:$R$251,13,FALSE)," ")</f>
        <v xml:space="preserve"> </v>
      </c>
      <c r="E29" s="172" t="str">
        <f>_xlfn.IFERROR(VLOOKUP($A29,'Supplier Tab'!$A$4:$R$251,15,FALSE)," ")</f>
        <v xml:space="preserve"> </v>
      </c>
      <c r="F29" s="174"/>
      <c r="G29" s="126"/>
    </row>
    <row r="30" spans="1:7" ht="26.45" customHeight="1" thickBot="1" thickTop="1">
      <c r="A30" s="166">
        <v>12</v>
      </c>
      <c r="B30" s="124" t="str">
        <f>_xlfn.IFERROR(VLOOKUP($A30,'Supplier Tab'!$A$4:$R$251,3,FALSE)," ")</f>
        <v xml:space="preserve"> </v>
      </c>
      <c r="C30" s="144" t="str">
        <f>_xlfn.IFERROR(VLOOKUP($A30,'Supplier Tab'!$A$4:$R$251,7,FALSE)," ")</f>
        <v xml:space="preserve"> </v>
      </c>
      <c r="D30" s="125" t="str">
        <f>_xlfn.IFERROR(VLOOKUP($A30,'Supplier Tab'!$A$4:$R$251,13,FALSE)," ")</f>
        <v xml:space="preserve"> </v>
      </c>
      <c r="E30" s="172" t="str">
        <f>_xlfn.IFERROR(VLOOKUP($A30,'Supplier Tab'!$A$4:$R$251,15,FALSE)," ")</f>
        <v xml:space="preserve"> </v>
      </c>
      <c r="F30" s="174"/>
      <c r="G30" s="126"/>
    </row>
    <row r="31" spans="1:7" ht="26.45" customHeight="1" thickBot="1" thickTop="1">
      <c r="A31" s="166">
        <v>13</v>
      </c>
      <c r="B31" s="124" t="str">
        <f>_xlfn.IFERROR(VLOOKUP($A31,'Supplier Tab'!$A$4:$R$251,3,FALSE)," ")</f>
        <v xml:space="preserve"> </v>
      </c>
      <c r="C31" s="144" t="str">
        <f>_xlfn.IFERROR(VLOOKUP($A31,'Supplier Tab'!$A$4:$R$251,7,FALSE)," ")</f>
        <v xml:space="preserve"> </v>
      </c>
      <c r="D31" s="125" t="str">
        <f>_xlfn.IFERROR(VLOOKUP($A31,'Supplier Tab'!$A$4:$R$251,13,FALSE)," ")</f>
        <v xml:space="preserve"> </v>
      </c>
      <c r="E31" s="172" t="str">
        <f>_xlfn.IFERROR(VLOOKUP($A31,'Supplier Tab'!$A$4:$R$251,15,FALSE)," ")</f>
        <v xml:space="preserve"> </v>
      </c>
      <c r="F31" s="174"/>
      <c r="G31" s="126"/>
    </row>
    <row r="32" spans="1:7" ht="26.45" customHeight="1" thickBot="1" thickTop="1">
      <c r="A32" s="166">
        <v>14</v>
      </c>
      <c r="B32" s="124" t="str">
        <f>_xlfn.IFERROR(VLOOKUP($A32,'Supplier Tab'!$A$4:$R$251,3,FALSE)," ")</f>
        <v xml:space="preserve"> </v>
      </c>
      <c r="C32" s="144" t="str">
        <f>_xlfn.IFERROR(VLOOKUP($A32,'Supplier Tab'!$A$4:$R$251,7,FALSE)," ")</f>
        <v xml:space="preserve"> </v>
      </c>
      <c r="D32" s="125" t="str">
        <f>_xlfn.IFERROR(VLOOKUP($A32,'Supplier Tab'!$A$4:$R$251,13,FALSE)," ")</f>
        <v xml:space="preserve"> </v>
      </c>
      <c r="E32" s="172" t="str">
        <f>_xlfn.IFERROR(VLOOKUP($A32,'Supplier Tab'!$A$4:$R$251,15,FALSE)," ")</f>
        <v xml:space="preserve"> </v>
      </c>
      <c r="F32" s="174"/>
      <c r="G32" s="126"/>
    </row>
    <row r="33" spans="1:7" ht="26.45" customHeight="1" thickBot="1" thickTop="1">
      <c r="A33" s="166">
        <v>15</v>
      </c>
      <c r="B33" s="124" t="str">
        <f>_xlfn.IFERROR(VLOOKUP($A33,'Supplier Tab'!$A$4:$R$251,3,FALSE)," ")</f>
        <v xml:space="preserve"> </v>
      </c>
      <c r="C33" s="144" t="str">
        <f>_xlfn.IFERROR(VLOOKUP($A33,'Supplier Tab'!$A$4:$R$251,7,FALSE)," ")</f>
        <v xml:space="preserve"> </v>
      </c>
      <c r="D33" s="125" t="str">
        <f>_xlfn.IFERROR(VLOOKUP($A33,'Supplier Tab'!$A$4:$R$251,13,FALSE)," ")</f>
        <v xml:space="preserve"> </v>
      </c>
      <c r="E33" s="172" t="str">
        <f>_xlfn.IFERROR(VLOOKUP($A33,'Supplier Tab'!$A$4:$R$251,15,FALSE)," ")</f>
        <v xml:space="preserve"> </v>
      </c>
      <c r="F33" s="174"/>
      <c r="G33" s="126"/>
    </row>
    <row r="34" spans="1:7" ht="26.45" customHeight="1" thickBot="1" thickTop="1">
      <c r="A34" s="166">
        <v>16</v>
      </c>
      <c r="B34" s="124" t="str">
        <f>_xlfn.IFERROR(VLOOKUP($A34,'Supplier Tab'!$A$4:$R$251,3,FALSE)," ")</f>
        <v xml:space="preserve"> </v>
      </c>
      <c r="C34" s="144" t="str">
        <f>_xlfn.IFERROR(VLOOKUP($A34,'Supplier Tab'!$A$4:$R$251,7,FALSE)," ")</f>
        <v xml:space="preserve"> </v>
      </c>
      <c r="D34" s="125" t="str">
        <f>_xlfn.IFERROR(VLOOKUP($A34,'Supplier Tab'!$A$4:$R$251,13,FALSE)," ")</f>
        <v xml:space="preserve"> </v>
      </c>
      <c r="E34" s="172" t="str">
        <f>_xlfn.IFERROR(VLOOKUP($A34,'Supplier Tab'!$A$4:$R$251,15,FALSE)," ")</f>
        <v xml:space="preserve"> </v>
      </c>
      <c r="F34" s="174"/>
      <c r="G34" s="126"/>
    </row>
    <row r="35" spans="1:7" ht="26.45" customHeight="1" thickBot="1" thickTop="1">
      <c r="A35" s="166">
        <v>17</v>
      </c>
      <c r="B35" s="124" t="str">
        <f>_xlfn.IFERROR(VLOOKUP($A35,'Supplier Tab'!$A$4:$R$251,3,FALSE)," ")</f>
        <v xml:space="preserve"> </v>
      </c>
      <c r="C35" s="144" t="str">
        <f>_xlfn.IFERROR(VLOOKUP($A35,'Supplier Tab'!$A$4:$R$251,7,FALSE)," ")</f>
        <v xml:space="preserve"> </v>
      </c>
      <c r="D35" s="125" t="str">
        <f>_xlfn.IFERROR(VLOOKUP($A35,'Supplier Tab'!$A$4:$R$251,13,FALSE)," ")</f>
        <v xml:space="preserve"> </v>
      </c>
      <c r="E35" s="172" t="str">
        <f>_xlfn.IFERROR(VLOOKUP($A35,'Supplier Tab'!$A$4:$R$251,15,FALSE)," ")</f>
        <v xml:space="preserve"> </v>
      </c>
      <c r="F35" s="174"/>
      <c r="G35" s="126"/>
    </row>
    <row r="36" spans="1:7" ht="26.45" customHeight="1" thickBot="1" thickTop="1">
      <c r="A36" s="166">
        <v>18</v>
      </c>
      <c r="B36" s="124" t="str">
        <f>_xlfn.IFERROR(VLOOKUP($A36,'Supplier Tab'!$A$4:$R$251,3,FALSE)," ")</f>
        <v xml:space="preserve"> </v>
      </c>
      <c r="C36" s="144" t="str">
        <f>_xlfn.IFERROR(VLOOKUP($A36,'Supplier Tab'!$A$4:$R$251,7,FALSE)," ")</f>
        <v xml:space="preserve"> </v>
      </c>
      <c r="D36" s="125" t="str">
        <f>_xlfn.IFERROR(VLOOKUP($A36,'Supplier Tab'!$A$4:$R$251,13,FALSE)," ")</f>
        <v xml:space="preserve"> </v>
      </c>
      <c r="E36" s="172" t="str">
        <f>_xlfn.IFERROR(VLOOKUP($A36,'Supplier Tab'!$A$4:$R$251,15,FALSE)," ")</f>
        <v xml:space="preserve"> </v>
      </c>
      <c r="F36" s="174"/>
      <c r="G36" s="126"/>
    </row>
    <row r="37" spans="1:7" ht="26.45" customHeight="1" thickBot="1" thickTop="1">
      <c r="A37" s="166">
        <v>19</v>
      </c>
      <c r="B37" s="124" t="str">
        <f>_xlfn.IFERROR(VLOOKUP($A37,'Supplier Tab'!$A$4:$R$251,3,FALSE)," ")</f>
        <v xml:space="preserve"> </v>
      </c>
      <c r="C37" s="144" t="str">
        <f>_xlfn.IFERROR(VLOOKUP($A37,'Supplier Tab'!$A$4:$R$251,7,FALSE)," ")</f>
        <v xml:space="preserve"> </v>
      </c>
      <c r="D37" s="125" t="str">
        <f>_xlfn.IFERROR(VLOOKUP($A37,'Supplier Tab'!$A$4:$R$251,13,FALSE)," ")</f>
        <v xml:space="preserve"> </v>
      </c>
      <c r="E37" s="172" t="str">
        <f>_xlfn.IFERROR(VLOOKUP($A37,'Supplier Tab'!$A$4:$R$251,15,FALSE)," ")</f>
        <v xml:space="preserve"> </v>
      </c>
      <c r="F37" s="174"/>
      <c r="G37" s="126"/>
    </row>
    <row r="38" spans="1:7" ht="26.45" customHeight="1" thickBot="1" thickTop="1">
      <c r="A38" s="166">
        <v>20</v>
      </c>
      <c r="B38" s="124" t="str">
        <f>_xlfn.IFERROR(VLOOKUP($A38,'Supplier Tab'!$A$4:$R$251,3,FALSE)," ")</f>
        <v xml:space="preserve"> </v>
      </c>
      <c r="C38" s="144" t="str">
        <f>_xlfn.IFERROR(VLOOKUP($A38,'Supplier Tab'!$A$4:$R$251,7,FALSE)," ")</f>
        <v xml:space="preserve"> </v>
      </c>
      <c r="D38" s="125" t="str">
        <f>_xlfn.IFERROR(VLOOKUP($A38,'Supplier Tab'!$A$4:$R$251,13,FALSE)," ")</f>
        <v xml:space="preserve"> </v>
      </c>
      <c r="E38" s="172" t="str">
        <f>_xlfn.IFERROR(VLOOKUP($A38,'Supplier Tab'!$A$4:$R$251,15,FALSE)," ")</f>
        <v xml:space="preserve"> </v>
      </c>
      <c r="F38" s="174"/>
      <c r="G38" s="126"/>
    </row>
    <row r="39" spans="1:7" ht="26.45" customHeight="1" thickBot="1" thickTop="1">
      <c r="A39" s="166">
        <v>21</v>
      </c>
      <c r="B39" s="124" t="str">
        <f>_xlfn.IFERROR(VLOOKUP($A39,'Supplier Tab'!$A$4:$R$251,3,FALSE)," ")</f>
        <v xml:space="preserve"> </v>
      </c>
      <c r="C39" s="144" t="str">
        <f>_xlfn.IFERROR(VLOOKUP($A39,'Supplier Tab'!$A$4:$R$251,7,FALSE)," ")</f>
        <v xml:space="preserve"> </v>
      </c>
      <c r="D39" s="125" t="str">
        <f>_xlfn.IFERROR(VLOOKUP($A39,'Supplier Tab'!$A$4:$R$251,13,FALSE)," ")</f>
        <v xml:space="preserve"> </v>
      </c>
      <c r="E39" s="172" t="str">
        <f>_xlfn.IFERROR(VLOOKUP($A39,'Supplier Tab'!$A$4:$R$251,15,FALSE)," ")</f>
        <v xml:space="preserve"> </v>
      </c>
      <c r="F39" s="174"/>
      <c r="G39" s="126"/>
    </row>
    <row r="40" spans="1:7" ht="26.45" customHeight="1" thickBot="1" thickTop="1">
      <c r="A40" s="166">
        <v>22</v>
      </c>
      <c r="B40" s="124" t="str">
        <f>_xlfn.IFERROR(VLOOKUP($A40,'Supplier Tab'!$A$4:$R$251,3,FALSE)," ")</f>
        <v xml:space="preserve"> </v>
      </c>
      <c r="C40" s="144" t="str">
        <f>_xlfn.IFERROR(VLOOKUP($A40,'Supplier Tab'!$A$4:$R$251,7,FALSE)," ")</f>
        <v xml:space="preserve"> </v>
      </c>
      <c r="D40" s="125" t="str">
        <f>_xlfn.IFERROR(VLOOKUP($A40,'Supplier Tab'!$A$4:$R$251,13,FALSE)," ")</f>
        <v xml:space="preserve"> </v>
      </c>
      <c r="E40" s="172" t="str">
        <f>_xlfn.IFERROR(VLOOKUP($A40,'Supplier Tab'!$A$4:$R$251,15,FALSE)," ")</f>
        <v xml:space="preserve"> </v>
      </c>
      <c r="F40" s="174"/>
      <c r="G40" s="126"/>
    </row>
    <row r="41" spans="1:7" ht="26.45" customHeight="1" thickBot="1" thickTop="1">
      <c r="A41" s="166">
        <v>23</v>
      </c>
      <c r="B41" s="124" t="str">
        <f>_xlfn.IFERROR(VLOOKUP($A41,'Supplier Tab'!$A$4:$R$251,3,FALSE)," ")</f>
        <v xml:space="preserve"> </v>
      </c>
      <c r="C41" s="144" t="str">
        <f>_xlfn.IFERROR(VLOOKUP($A41,'Supplier Tab'!$A$4:$R$251,7,FALSE)," ")</f>
        <v xml:space="preserve"> </v>
      </c>
      <c r="D41" s="125" t="str">
        <f>_xlfn.IFERROR(VLOOKUP($A41,'Supplier Tab'!$A$4:$R$251,13,FALSE)," ")</f>
        <v xml:space="preserve"> </v>
      </c>
      <c r="E41" s="172" t="str">
        <f>_xlfn.IFERROR(VLOOKUP($A41,'Supplier Tab'!$A$4:$R$251,15,FALSE)," ")</f>
        <v xml:space="preserve"> </v>
      </c>
      <c r="F41" s="174"/>
      <c r="G41" s="126"/>
    </row>
    <row r="42" spans="1:7" ht="26.45" customHeight="1" thickBot="1" thickTop="1">
      <c r="A42" s="166">
        <v>24</v>
      </c>
      <c r="B42" s="124" t="str">
        <f>_xlfn.IFERROR(VLOOKUP($A42,'Supplier Tab'!$A$4:$R$251,3,FALSE)," ")</f>
        <v xml:space="preserve"> </v>
      </c>
      <c r="C42" s="144" t="str">
        <f>_xlfn.IFERROR(VLOOKUP($A42,'Supplier Tab'!$A$4:$R$251,7,FALSE)," ")</f>
        <v xml:space="preserve"> </v>
      </c>
      <c r="D42" s="125" t="str">
        <f>_xlfn.IFERROR(VLOOKUP($A42,'Supplier Tab'!$A$4:$R$251,13,FALSE)," ")</f>
        <v xml:space="preserve"> </v>
      </c>
      <c r="E42" s="172" t="str">
        <f>_xlfn.IFERROR(VLOOKUP($A42,'Supplier Tab'!$A$4:$R$251,15,FALSE)," ")</f>
        <v xml:space="preserve"> </v>
      </c>
      <c r="F42" s="174"/>
      <c r="G42" s="126"/>
    </row>
    <row r="43" spans="1:7" ht="26.45" customHeight="1" thickBot="1" thickTop="1">
      <c r="A43" s="166">
        <v>25</v>
      </c>
      <c r="B43" s="124" t="str">
        <f>_xlfn.IFERROR(VLOOKUP($A43,'Supplier Tab'!$A$4:$R$251,3,FALSE)," ")</f>
        <v xml:space="preserve"> </v>
      </c>
      <c r="C43" s="144" t="str">
        <f>_xlfn.IFERROR(VLOOKUP($A43,'Supplier Tab'!$A$4:$R$251,7,FALSE)," ")</f>
        <v xml:space="preserve"> </v>
      </c>
      <c r="D43" s="125" t="str">
        <f>_xlfn.IFERROR(VLOOKUP($A43,'Supplier Tab'!$A$4:$R$251,13,FALSE)," ")</f>
        <v xml:space="preserve"> </v>
      </c>
      <c r="E43" s="172" t="str">
        <f>_xlfn.IFERROR(VLOOKUP($A43,'Supplier Tab'!$A$4:$R$251,15,FALSE)," ")</f>
        <v xml:space="preserve"> </v>
      </c>
      <c r="F43" s="174"/>
      <c r="G43" s="126"/>
    </row>
    <row r="44" spans="1:7" ht="26.45" customHeight="1" thickBot="1" thickTop="1">
      <c r="A44" s="166">
        <v>26</v>
      </c>
      <c r="B44" s="124" t="str">
        <f>_xlfn.IFERROR(VLOOKUP($A44,'Supplier Tab'!$A$4:$R$251,3,FALSE)," ")</f>
        <v xml:space="preserve"> </v>
      </c>
      <c r="C44" s="144" t="str">
        <f>_xlfn.IFERROR(VLOOKUP($A44,'Supplier Tab'!$A$4:$R$251,7,FALSE)," ")</f>
        <v xml:space="preserve"> </v>
      </c>
      <c r="D44" s="125" t="str">
        <f>_xlfn.IFERROR(VLOOKUP($A44,'Supplier Tab'!$A$4:$R$251,13,FALSE)," ")</f>
        <v xml:space="preserve"> </v>
      </c>
      <c r="E44" s="172" t="str">
        <f>_xlfn.IFERROR(VLOOKUP($A44,'Supplier Tab'!$A$4:$R$251,15,FALSE)," ")</f>
        <v xml:space="preserve"> </v>
      </c>
      <c r="F44" s="174"/>
      <c r="G44" s="126"/>
    </row>
    <row r="45" spans="1:7" ht="26.45" customHeight="1" thickBot="1" thickTop="1">
      <c r="A45" s="166">
        <v>27</v>
      </c>
      <c r="B45" s="124" t="str">
        <f>_xlfn.IFERROR(VLOOKUP($A45,'Supplier Tab'!$A$4:$R$251,3,FALSE)," ")</f>
        <v xml:space="preserve"> </v>
      </c>
      <c r="C45" s="144" t="str">
        <f>_xlfn.IFERROR(VLOOKUP($A45,'Supplier Tab'!$A$4:$R$251,7,FALSE)," ")</f>
        <v xml:space="preserve"> </v>
      </c>
      <c r="D45" s="125" t="str">
        <f>_xlfn.IFERROR(VLOOKUP($A45,'Supplier Tab'!$A$4:$R$251,13,FALSE)," ")</f>
        <v xml:space="preserve"> </v>
      </c>
      <c r="E45" s="172" t="str">
        <f>_xlfn.IFERROR(VLOOKUP($A45,'Supplier Tab'!$A$4:$R$251,15,FALSE)," ")</f>
        <v xml:space="preserve"> </v>
      </c>
      <c r="F45" s="174"/>
      <c r="G45" s="126"/>
    </row>
    <row r="46" spans="1:7" ht="26.45" customHeight="1" thickBot="1" thickTop="1">
      <c r="A46" s="166">
        <v>28</v>
      </c>
      <c r="B46" s="124" t="str">
        <f>_xlfn.IFERROR(VLOOKUP($A46,'Supplier Tab'!$A$4:$R$251,3,FALSE)," ")</f>
        <v xml:space="preserve"> </v>
      </c>
      <c r="C46" s="144" t="str">
        <f>_xlfn.IFERROR(VLOOKUP($A46,'Supplier Tab'!$A$4:$R$251,7,FALSE)," ")</f>
        <v xml:space="preserve"> </v>
      </c>
      <c r="D46" s="125" t="str">
        <f>_xlfn.IFERROR(VLOOKUP($A46,'Supplier Tab'!$A$4:$R$251,13,FALSE)," ")</f>
        <v xml:space="preserve"> </v>
      </c>
      <c r="E46" s="172" t="str">
        <f>_xlfn.IFERROR(VLOOKUP($A46,'Supplier Tab'!$A$4:$R$251,15,FALSE)," ")</f>
        <v xml:space="preserve"> </v>
      </c>
      <c r="F46" s="174"/>
      <c r="G46" s="126"/>
    </row>
    <row r="47" spans="1:7" ht="26.45" customHeight="1" thickBot="1" thickTop="1">
      <c r="A47" s="166">
        <v>29</v>
      </c>
      <c r="B47" s="124" t="str">
        <f>_xlfn.IFERROR(VLOOKUP($A47,'Supplier Tab'!$A$4:$R$251,3,FALSE)," ")</f>
        <v xml:space="preserve"> </v>
      </c>
      <c r="C47" s="144" t="str">
        <f>_xlfn.IFERROR(VLOOKUP($A47,'Supplier Tab'!$A$4:$R$251,7,FALSE)," ")</f>
        <v xml:space="preserve"> </v>
      </c>
      <c r="D47" s="125" t="str">
        <f>_xlfn.IFERROR(VLOOKUP($A47,'Supplier Tab'!$A$4:$R$251,13,FALSE)," ")</f>
        <v xml:space="preserve"> </v>
      </c>
      <c r="E47" s="172" t="str">
        <f>_xlfn.IFERROR(VLOOKUP($A47,'Supplier Tab'!$A$4:$R$251,15,FALSE)," ")</f>
        <v xml:space="preserve"> </v>
      </c>
      <c r="F47" s="174"/>
      <c r="G47" s="126"/>
    </row>
    <row r="48" spans="1:7" ht="26.45" customHeight="1" thickBot="1" thickTop="1">
      <c r="A48" s="166">
        <v>30</v>
      </c>
      <c r="B48" s="124" t="str">
        <f>_xlfn.IFERROR(VLOOKUP($A48,'Supplier Tab'!$A$4:$R$251,3,FALSE)," ")</f>
        <v xml:space="preserve"> </v>
      </c>
      <c r="C48" s="144" t="str">
        <f>_xlfn.IFERROR(VLOOKUP($A48,'Supplier Tab'!$A$4:$R$251,7,FALSE)," ")</f>
        <v xml:space="preserve"> </v>
      </c>
      <c r="D48" s="125" t="str">
        <f>_xlfn.IFERROR(VLOOKUP($A48,'Supplier Tab'!$A$4:$R$251,13,FALSE)," ")</f>
        <v xml:space="preserve"> </v>
      </c>
      <c r="E48" s="172" t="str">
        <f>_xlfn.IFERROR(VLOOKUP($A48,'Supplier Tab'!$A$4:$R$251,15,FALSE)," ")</f>
        <v xml:space="preserve"> </v>
      </c>
      <c r="F48" s="174"/>
      <c r="G48" s="126"/>
    </row>
    <row r="49" spans="1:7" ht="26.45" customHeight="1" thickBot="1" thickTop="1">
      <c r="A49" s="166">
        <v>31</v>
      </c>
      <c r="B49" s="124" t="str">
        <f>_xlfn.IFERROR(VLOOKUP($A49,'Supplier Tab'!$A$4:$R$251,3,FALSE)," ")</f>
        <v xml:space="preserve"> </v>
      </c>
      <c r="C49" s="144" t="str">
        <f>_xlfn.IFERROR(VLOOKUP($A49,'Supplier Tab'!$A$4:$R$251,7,FALSE)," ")</f>
        <v xml:space="preserve"> </v>
      </c>
      <c r="D49" s="125" t="str">
        <f>_xlfn.IFERROR(VLOOKUP($A49,'Supplier Tab'!$A$4:$R$251,13,FALSE)," ")</f>
        <v xml:space="preserve"> </v>
      </c>
      <c r="E49" s="172" t="str">
        <f>_xlfn.IFERROR(VLOOKUP($A49,'Supplier Tab'!$A$4:$R$251,15,FALSE)," ")</f>
        <v xml:space="preserve"> </v>
      </c>
      <c r="F49" s="174"/>
      <c r="G49" s="126"/>
    </row>
    <row r="50" spans="1:7" ht="26.45" customHeight="1" thickBot="1" thickTop="1">
      <c r="A50" s="166">
        <v>32</v>
      </c>
      <c r="B50" s="124" t="str">
        <f>_xlfn.IFERROR(VLOOKUP($A50,'Supplier Tab'!$A$4:$R$251,3,FALSE)," ")</f>
        <v xml:space="preserve"> </v>
      </c>
      <c r="C50" s="144" t="str">
        <f>_xlfn.IFERROR(VLOOKUP($A50,'Supplier Tab'!$A$4:$R$251,7,FALSE)," ")</f>
        <v xml:space="preserve"> </v>
      </c>
      <c r="D50" s="125" t="str">
        <f>_xlfn.IFERROR(VLOOKUP($A50,'Supplier Tab'!$A$4:$R$251,13,FALSE)," ")</f>
        <v xml:space="preserve"> </v>
      </c>
      <c r="E50" s="172" t="str">
        <f>_xlfn.IFERROR(VLOOKUP($A50,'Supplier Tab'!$A$4:$R$251,15,FALSE)," ")</f>
        <v xml:space="preserve"> </v>
      </c>
      <c r="F50" s="174"/>
      <c r="G50" s="126"/>
    </row>
    <row r="51" spans="1:7" ht="26.45" customHeight="1" thickBot="1" thickTop="1">
      <c r="A51" s="166">
        <v>33</v>
      </c>
      <c r="B51" s="124" t="str">
        <f>_xlfn.IFERROR(VLOOKUP($A51,'Supplier Tab'!$A$4:$R$251,3,FALSE)," ")</f>
        <v xml:space="preserve"> </v>
      </c>
      <c r="C51" s="144" t="str">
        <f>_xlfn.IFERROR(VLOOKUP($A51,'Supplier Tab'!$A$4:$R$251,7,FALSE)," ")</f>
        <v xml:space="preserve"> </v>
      </c>
      <c r="D51" s="125" t="str">
        <f>_xlfn.IFERROR(VLOOKUP($A51,'Supplier Tab'!$A$4:$R$251,13,FALSE)," ")</f>
        <v xml:space="preserve"> </v>
      </c>
      <c r="E51" s="172" t="str">
        <f>_xlfn.IFERROR(VLOOKUP($A51,'Supplier Tab'!$A$4:$R$251,15,FALSE)," ")</f>
        <v xml:space="preserve"> </v>
      </c>
      <c r="F51" s="174"/>
      <c r="G51" s="126"/>
    </row>
    <row r="52" spans="1:7" ht="26.45" customHeight="1" thickBot="1" thickTop="1">
      <c r="A52" s="166">
        <v>34</v>
      </c>
      <c r="B52" s="124" t="str">
        <f>_xlfn.IFERROR(VLOOKUP($A52,'Supplier Tab'!$A$4:$R$251,3,FALSE)," ")</f>
        <v xml:space="preserve"> </v>
      </c>
      <c r="C52" s="144" t="str">
        <f>_xlfn.IFERROR(VLOOKUP($A52,'Supplier Tab'!$A$4:$R$251,7,FALSE)," ")</f>
        <v xml:space="preserve"> </v>
      </c>
      <c r="D52" s="125" t="str">
        <f>_xlfn.IFERROR(VLOOKUP($A52,'Supplier Tab'!$A$4:$R$251,13,FALSE)," ")</f>
        <v xml:space="preserve"> </v>
      </c>
      <c r="E52" s="172" t="str">
        <f>_xlfn.IFERROR(VLOOKUP($A52,'Supplier Tab'!$A$4:$R$251,15,FALSE)," ")</f>
        <v xml:space="preserve"> </v>
      </c>
      <c r="F52" s="174"/>
      <c r="G52" s="126"/>
    </row>
    <row r="53" spans="1:7" ht="26.45" customHeight="1" thickBot="1" thickTop="1">
      <c r="A53" s="166">
        <v>35</v>
      </c>
      <c r="B53" s="124" t="str">
        <f>_xlfn.IFERROR(VLOOKUP($A53,'Supplier Tab'!$A$4:$R$251,3,FALSE)," ")</f>
        <v xml:space="preserve"> </v>
      </c>
      <c r="C53" s="144" t="str">
        <f>_xlfn.IFERROR(VLOOKUP($A53,'Supplier Tab'!$A$4:$R$251,7,FALSE)," ")</f>
        <v xml:space="preserve"> </v>
      </c>
      <c r="D53" s="125" t="str">
        <f>_xlfn.IFERROR(VLOOKUP($A53,'Supplier Tab'!$A$4:$R$251,13,FALSE)," ")</f>
        <v xml:space="preserve"> </v>
      </c>
      <c r="E53" s="172" t="str">
        <f>_xlfn.IFERROR(VLOOKUP($A53,'Supplier Tab'!$A$4:$R$251,15,FALSE)," ")</f>
        <v xml:space="preserve"> </v>
      </c>
      <c r="F53" s="174"/>
      <c r="G53" s="126"/>
    </row>
    <row r="54" spans="1:7" ht="26.45" customHeight="1" thickBot="1" thickTop="1">
      <c r="A54" s="166">
        <v>36</v>
      </c>
      <c r="B54" s="124" t="str">
        <f>_xlfn.IFERROR(VLOOKUP($A54,'Supplier Tab'!$A$4:$R$251,3,FALSE)," ")</f>
        <v xml:space="preserve"> </v>
      </c>
      <c r="C54" s="144" t="str">
        <f>_xlfn.IFERROR(VLOOKUP($A54,'Supplier Tab'!$A$4:$R$251,7,FALSE)," ")</f>
        <v xml:space="preserve"> </v>
      </c>
      <c r="D54" s="125" t="str">
        <f>_xlfn.IFERROR(VLOOKUP($A54,'Supplier Tab'!$A$4:$R$251,13,FALSE)," ")</f>
        <v xml:space="preserve"> </v>
      </c>
      <c r="E54" s="172" t="str">
        <f>_xlfn.IFERROR(VLOOKUP($A54,'Supplier Tab'!$A$4:$R$251,15,FALSE)," ")</f>
        <v xml:space="preserve"> </v>
      </c>
      <c r="F54" s="174"/>
      <c r="G54" s="126"/>
    </row>
    <row r="55" spans="1:7" ht="26.45" customHeight="1" thickBot="1" thickTop="1">
      <c r="A55" s="166">
        <v>37</v>
      </c>
      <c r="B55" s="124" t="str">
        <f>_xlfn.IFERROR(VLOOKUP($A55,'Supplier Tab'!$A$4:$R$251,3,FALSE)," ")</f>
        <v xml:space="preserve"> </v>
      </c>
      <c r="C55" s="144" t="str">
        <f>_xlfn.IFERROR(VLOOKUP($A55,'Supplier Tab'!$A$4:$R$251,7,FALSE)," ")</f>
        <v xml:space="preserve"> </v>
      </c>
      <c r="D55" s="125" t="str">
        <f>_xlfn.IFERROR(VLOOKUP($A55,'Supplier Tab'!$A$4:$R$251,13,FALSE)," ")</f>
        <v xml:space="preserve"> </v>
      </c>
      <c r="E55" s="172" t="str">
        <f>_xlfn.IFERROR(VLOOKUP($A55,'Supplier Tab'!$A$4:$R$251,15,FALSE)," ")</f>
        <v xml:space="preserve"> </v>
      </c>
      <c r="F55" s="174"/>
      <c r="G55" s="126"/>
    </row>
    <row r="56" spans="1:7" ht="26.45" customHeight="1" thickBot="1" thickTop="1">
      <c r="A56" s="166">
        <v>38</v>
      </c>
      <c r="B56" s="124" t="str">
        <f>_xlfn.IFERROR(VLOOKUP($A56,'Supplier Tab'!$A$4:$R$251,3,FALSE)," ")</f>
        <v xml:space="preserve"> </v>
      </c>
      <c r="C56" s="144" t="str">
        <f>_xlfn.IFERROR(VLOOKUP($A56,'Supplier Tab'!$A$4:$R$251,7,FALSE)," ")</f>
        <v xml:space="preserve"> </v>
      </c>
      <c r="D56" s="125" t="str">
        <f>_xlfn.IFERROR(VLOOKUP($A56,'Supplier Tab'!$A$4:$R$251,13,FALSE)," ")</f>
        <v xml:space="preserve"> </v>
      </c>
      <c r="E56" s="172" t="str">
        <f>_xlfn.IFERROR(VLOOKUP($A56,'Supplier Tab'!$A$4:$R$251,15,FALSE)," ")</f>
        <v xml:space="preserve"> </v>
      </c>
      <c r="F56" s="174"/>
      <c r="G56" s="126"/>
    </row>
    <row r="57" spans="1:7" ht="26.45" customHeight="1" thickBot="1" thickTop="1">
      <c r="A57" s="166">
        <v>39</v>
      </c>
      <c r="B57" s="124" t="str">
        <f>_xlfn.IFERROR(VLOOKUP($A57,'Supplier Tab'!$A$4:$R$251,3,FALSE)," ")</f>
        <v xml:space="preserve"> </v>
      </c>
      <c r="C57" s="144" t="str">
        <f>_xlfn.IFERROR(VLOOKUP($A57,'Supplier Tab'!$A$4:$R$251,7,FALSE)," ")</f>
        <v xml:space="preserve"> </v>
      </c>
      <c r="D57" s="125" t="str">
        <f>_xlfn.IFERROR(VLOOKUP($A57,'Supplier Tab'!$A$4:$R$251,13,FALSE)," ")</f>
        <v xml:space="preserve"> </v>
      </c>
      <c r="E57" s="172" t="str">
        <f>_xlfn.IFERROR(VLOOKUP($A57,'Supplier Tab'!$A$4:$R$251,15,FALSE)," ")</f>
        <v xml:space="preserve"> </v>
      </c>
      <c r="F57" s="174"/>
      <c r="G57" s="126"/>
    </row>
    <row r="58" spans="1:7" ht="26.45" customHeight="1" thickBot="1" thickTop="1">
      <c r="A58" s="166">
        <v>40</v>
      </c>
      <c r="B58" s="124" t="str">
        <f>_xlfn.IFERROR(VLOOKUP($A58,'Supplier Tab'!$A$4:$R$251,3,FALSE)," ")</f>
        <v xml:space="preserve"> </v>
      </c>
      <c r="C58" s="144" t="str">
        <f>_xlfn.IFERROR(VLOOKUP($A58,'Supplier Tab'!$A$4:$R$251,7,FALSE)," ")</f>
        <v xml:space="preserve"> </v>
      </c>
      <c r="D58" s="125" t="str">
        <f>_xlfn.IFERROR(VLOOKUP($A58,'Supplier Tab'!$A$4:$R$251,13,FALSE)," ")</f>
        <v xml:space="preserve"> </v>
      </c>
      <c r="E58" s="172" t="str">
        <f>_xlfn.IFERROR(VLOOKUP($A58,'Supplier Tab'!$A$4:$R$251,15,FALSE)," ")</f>
        <v xml:space="preserve"> </v>
      </c>
      <c r="F58" s="174"/>
      <c r="G58" s="126"/>
    </row>
    <row r="59" spans="1:7" ht="26.45" customHeight="1" thickBot="1" thickTop="1">
      <c r="A59" s="166">
        <v>41</v>
      </c>
      <c r="B59" s="124" t="str">
        <f>_xlfn.IFERROR(VLOOKUP($A59,'Supplier Tab'!$A$4:$R$251,3,FALSE)," ")</f>
        <v xml:space="preserve"> </v>
      </c>
      <c r="C59" s="144" t="str">
        <f>_xlfn.IFERROR(VLOOKUP($A59,'Supplier Tab'!$A$4:$R$251,7,FALSE)," ")</f>
        <v xml:space="preserve"> </v>
      </c>
      <c r="D59" s="125" t="str">
        <f>_xlfn.IFERROR(VLOOKUP($A59,'Supplier Tab'!$A$4:$R$251,13,FALSE)," ")</f>
        <v xml:space="preserve"> </v>
      </c>
      <c r="E59" s="172" t="str">
        <f>_xlfn.IFERROR(VLOOKUP($A59,'Supplier Tab'!$A$4:$R$251,15,FALSE)," ")</f>
        <v xml:space="preserve"> </v>
      </c>
      <c r="F59" s="174"/>
      <c r="G59" s="126"/>
    </row>
    <row r="60" spans="1:7" ht="26.45" customHeight="1" thickBot="1" thickTop="1">
      <c r="A60" s="166">
        <v>42</v>
      </c>
      <c r="B60" s="124" t="str">
        <f>_xlfn.IFERROR(VLOOKUP($A60,'Supplier Tab'!$A$4:$R$251,3,FALSE)," ")</f>
        <v xml:space="preserve"> </v>
      </c>
      <c r="C60" s="144" t="str">
        <f>_xlfn.IFERROR(VLOOKUP($A60,'Supplier Tab'!$A$4:$R$251,7,FALSE)," ")</f>
        <v xml:space="preserve"> </v>
      </c>
      <c r="D60" s="125" t="str">
        <f>_xlfn.IFERROR(VLOOKUP($A60,'Supplier Tab'!$A$4:$R$251,13,FALSE)," ")</f>
        <v xml:space="preserve"> </v>
      </c>
      <c r="E60" s="172" t="str">
        <f>_xlfn.IFERROR(VLOOKUP($A60,'Supplier Tab'!$A$4:$R$251,15,FALSE)," ")</f>
        <v xml:space="preserve"> </v>
      </c>
      <c r="F60" s="174"/>
      <c r="G60" s="126"/>
    </row>
    <row r="61" spans="1:7" ht="26.45" customHeight="1" thickBot="1" thickTop="1">
      <c r="A61" s="166">
        <v>43</v>
      </c>
      <c r="B61" s="124" t="str">
        <f>_xlfn.IFERROR(VLOOKUP($A61,'Supplier Tab'!$A$4:$R$251,3,FALSE)," ")</f>
        <v xml:space="preserve"> </v>
      </c>
      <c r="C61" s="144" t="str">
        <f>_xlfn.IFERROR(VLOOKUP($A61,'Supplier Tab'!$A$4:$R$251,7,FALSE)," ")</f>
        <v xml:space="preserve"> </v>
      </c>
      <c r="D61" s="125" t="str">
        <f>_xlfn.IFERROR(VLOOKUP($A61,'Supplier Tab'!$A$4:$R$251,13,FALSE)," ")</f>
        <v xml:space="preserve"> </v>
      </c>
      <c r="E61" s="172" t="str">
        <f>_xlfn.IFERROR(VLOOKUP($A61,'Supplier Tab'!$A$4:$R$251,15,FALSE)," ")</f>
        <v xml:space="preserve"> </v>
      </c>
      <c r="F61" s="174"/>
      <c r="G61" s="126"/>
    </row>
    <row r="62" spans="1:7" ht="26.45" customHeight="1" thickBot="1" thickTop="1">
      <c r="A62" s="166">
        <v>44</v>
      </c>
      <c r="B62" s="124" t="str">
        <f>_xlfn.IFERROR(VLOOKUP($A62,'Supplier Tab'!$A$4:$R$251,3,FALSE)," ")</f>
        <v xml:space="preserve"> </v>
      </c>
      <c r="C62" s="144" t="str">
        <f>_xlfn.IFERROR(VLOOKUP($A62,'Supplier Tab'!$A$4:$R$251,7,FALSE)," ")</f>
        <v xml:space="preserve"> </v>
      </c>
      <c r="D62" s="125" t="str">
        <f>_xlfn.IFERROR(VLOOKUP($A62,'Supplier Tab'!$A$4:$R$251,13,FALSE)," ")</f>
        <v xml:space="preserve"> </v>
      </c>
      <c r="E62" s="172" t="str">
        <f>_xlfn.IFERROR(VLOOKUP($A62,'Supplier Tab'!$A$4:$R$251,15,FALSE)," ")</f>
        <v xml:space="preserve"> </v>
      </c>
      <c r="F62" s="174"/>
      <c r="G62" s="126"/>
    </row>
    <row r="63" spans="1:7" ht="26.45" customHeight="1" thickBot="1" thickTop="1">
      <c r="A63" s="166">
        <v>45</v>
      </c>
      <c r="B63" s="124" t="str">
        <f>_xlfn.IFERROR(VLOOKUP($A63,'Supplier Tab'!$A$4:$R$251,3,FALSE)," ")</f>
        <v xml:space="preserve"> </v>
      </c>
      <c r="C63" s="144" t="str">
        <f>_xlfn.IFERROR(VLOOKUP($A63,'Supplier Tab'!$A$4:$R$251,7,FALSE)," ")</f>
        <v xml:space="preserve"> </v>
      </c>
      <c r="D63" s="125" t="str">
        <f>_xlfn.IFERROR(VLOOKUP($A63,'Supplier Tab'!$A$4:$R$251,13,FALSE)," ")</f>
        <v xml:space="preserve"> </v>
      </c>
      <c r="E63" s="172" t="str">
        <f>_xlfn.IFERROR(VLOOKUP($A63,'Supplier Tab'!$A$4:$R$251,15,FALSE)," ")</f>
        <v xml:space="preserve"> </v>
      </c>
      <c r="F63" s="174"/>
      <c r="G63" s="126"/>
    </row>
    <row r="64" spans="1:7" ht="26.45" customHeight="1" thickBot="1" thickTop="1">
      <c r="A64" s="166">
        <v>46</v>
      </c>
      <c r="B64" s="124" t="str">
        <f>_xlfn.IFERROR(VLOOKUP($A64,'Supplier Tab'!$A$4:$R$251,3,FALSE)," ")</f>
        <v xml:space="preserve"> </v>
      </c>
      <c r="C64" s="144" t="str">
        <f>_xlfn.IFERROR(VLOOKUP($A64,'Supplier Tab'!$A$4:$R$251,7,FALSE)," ")</f>
        <v xml:space="preserve"> </v>
      </c>
      <c r="D64" s="125" t="str">
        <f>_xlfn.IFERROR(VLOOKUP($A64,'Supplier Tab'!$A$4:$R$251,13,FALSE)," ")</f>
        <v xml:space="preserve"> </v>
      </c>
      <c r="E64" s="172" t="str">
        <f>_xlfn.IFERROR(VLOOKUP($A64,'Supplier Tab'!$A$4:$R$251,15,FALSE)," ")</f>
        <v xml:space="preserve"> </v>
      </c>
      <c r="F64" s="174"/>
      <c r="G64" s="126"/>
    </row>
    <row r="65" spans="1:7" ht="26.45" customHeight="1" thickBot="1" thickTop="1">
      <c r="A65" s="166">
        <v>47</v>
      </c>
      <c r="B65" s="124" t="str">
        <f>_xlfn.IFERROR(VLOOKUP($A65,'Supplier Tab'!$A$4:$R$251,3,FALSE)," ")</f>
        <v xml:space="preserve"> </v>
      </c>
      <c r="C65" s="144" t="str">
        <f>_xlfn.IFERROR(VLOOKUP($A65,'Supplier Tab'!$A$4:$R$251,7,FALSE)," ")</f>
        <v xml:space="preserve"> </v>
      </c>
      <c r="D65" s="125" t="str">
        <f>_xlfn.IFERROR(VLOOKUP($A65,'Supplier Tab'!$A$4:$R$251,13,FALSE)," ")</f>
        <v xml:space="preserve"> </v>
      </c>
      <c r="E65" s="172" t="str">
        <f>_xlfn.IFERROR(VLOOKUP($A65,'Supplier Tab'!$A$4:$R$251,15,FALSE)," ")</f>
        <v xml:space="preserve"> </v>
      </c>
      <c r="F65" s="174"/>
      <c r="G65" s="126"/>
    </row>
    <row r="66" spans="1:7" ht="26.45" customHeight="1" thickBot="1" thickTop="1">
      <c r="A66" s="166">
        <v>48</v>
      </c>
      <c r="B66" s="124" t="str">
        <f>_xlfn.IFERROR(VLOOKUP($A66,'Supplier Tab'!$A$4:$R$251,3,FALSE)," ")</f>
        <v xml:space="preserve"> </v>
      </c>
      <c r="C66" s="144" t="str">
        <f>_xlfn.IFERROR(VLOOKUP($A66,'Supplier Tab'!$A$4:$R$251,7,FALSE)," ")</f>
        <v xml:space="preserve"> </v>
      </c>
      <c r="D66" s="125" t="str">
        <f>_xlfn.IFERROR(VLOOKUP($A66,'Supplier Tab'!$A$4:$R$251,13,FALSE)," ")</f>
        <v xml:space="preserve"> </v>
      </c>
      <c r="E66" s="172" t="str">
        <f>_xlfn.IFERROR(VLOOKUP($A66,'Supplier Tab'!$A$4:$R$251,15,FALSE)," ")</f>
        <v xml:space="preserve"> </v>
      </c>
      <c r="F66" s="174"/>
      <c r="G66" s="126"/>
    </row>
    <row r="67" spans="1:7" ht="26.45" customHeight="1" thickBot="1" thickTop="1">
      <c r="A67" s="166">
        <v>49</v>
      </c>
      <c r="B67" s="124" t="str">
        <f>_xlfn.IFERROR(VLOOKUP($A67,'Supplier Tab'!$A$4:$R$251,3,FALSE)," ")</f>
        <v xml:space="preserve"> </v>
      </c>
      <c r="C67" s="144" t="str">
        <f>_xlfn.IFERROR(VLOOKUP($A67,'Supplier Tab'!$A$4:$R$251,7,FALSE)," ")</f>
        <v xml:space="preserve"> </v>
      </c>
      <c r="D67" s="125" t="str">
        <f>_xlfn.IFERROR(VLOOKUP($A67,'Supplier Tab'!$A$4:$R$251,13,FALSE)," ")</f>
        <v xml:space="preserve"> </v>
      </c>
      <c r="E67" s="172" t="str">
        <f>_xlfn.IFERROR(VLOOKUP($A67,'Supplier Tab'!$A$4:$R$251,15,FALSE)," ")</f>
        <v xml:space="preserve"> </v>
      </c>
      <c r="F67" s="174"/>
      <c r="G67" s="126"/>
    </row>
    <row r="68" spans="1:7" ht="26.45" customHeight="1" thickBot="1" thickTop="1">
      <c r="A68" s="166">
        <v>50</v>
      </c>
      <c r="B68" s="124" t="str">
        <f>_xlfn.IFERROR(VLOOKUP($A68,'Supplier Tab'!$A$4:$R$251,3,FALSE)," ")</f>
        <v xml:space="preserve"> </v>
      </c>
      <c r="C68" s="144" t="str">
        <f>_xlfn.IFERROR(VLOOKUP($A68,'Supplier Tab'!$A$4:$R$251,7,FALSE)," ")</f>
        <v xml:space="preserve"> </v>
      </c>
      <c r="D68" s="125" t="str">
        <f>_xlfn.IFERROR(VLOOKUP($A68,'Supplier Tab'!$A$4:$R$251,13,FALSE)," ")</f>
        <v xml:space="preserve"> </v>
      </c>
      <c r="E68" s="172" t="str">
        <f>_xlfn.IFERROR(VLOOKUP($A68,'Supplier Tab'!$A$4:$R$251,15,FALSE)," ")</f>
        <v xml:space="preserve"> </v>
      </c>
      <c r="F68" s="174"/>
      <c r="G68" s="126"/>
    </row>
    <row r="69" spans="1:7" ht="26.45" customHeight="1" thickBot="1" thickTop="1">
      <c r="A69" s="166">
        <v>51</v>
      </c>
      <c r="B69" s="124" t="str">
        <f>_xlfn.IFERROR(VLOOKUP($A69,'Supplier Tab'!$A$4:$R$251,3,FALSE)," ")</f>
        <v xml:space="preserve"> </v>
      </c>
      <c r="C69" s="144" t="str">
        <f>_xlfn.IFERROR(VLOOKUP($A69,'Supplier Tab'!$A$4:$R$251,7,FALSE)," ")</f>
        <v xml:space="preserve"> </v>
      </c>
      <c r="D69" s="125" t="str">
        <f>_xlfn.IFERROR(VLOOKUP($A69,'Supplier Tab'!$A$4:$R$251,13,FALSE)," ")</f>
        <v xml:space="preserve"> </v>
      </c>
      <c r="E69" s="172" t="str">
        <f>_xlfn.IFERROR(VLOOKUP($A69,'Supplier Tab'!$A$4:$R$251,15,FALSE)," ")</f>
        <v xml:space="preserve"> </v>
      </c>
      <c r="F69" s="174"/>
      <c r="G69" s="126"/>
    </row>
    <row r="70" spans="1:7" ht="26.45" customHeight="1" thickBot="1" thickTop="1">
      <c r="A70" s="166">
        <v>52</v>
      </c>
      <c r="B70" s="124" t="str">
        <f>_xlfn.IFERROR(VLOOKUP($A70,'Supplier Tab'!$A$4:$R$251,3,FALSE)," ")</f>
        <v xml:space="preserve"> </v>
      </c>
      <c r="C70" s="144" t="str">
        <f>_xlfn.IFERROR(VLOOKUP($A70,'Supplier Tab'!$A$4:$R$251,7,FALSE)," ")</f>
        <v xml:space="preserve"> </v>
      </c>
      <c r="D70" s="125" t="str">
        <f>_xlfn.IFERROR(VLOOKUP($A70,'Supplier Tab'!$A$4:$R$251,13,FALSE)," ")</f>
        <v xml:space="preserve"> </v>
      </c>
      <c r="E70" s="172" t="str">
        <f>_xlfn.IFERROR(VLOOKUP($A70,'Supplier Tab'!$A$4:$R$251,15,FALSE)," ")</f>
        <v xml:space="preserve"> </v>
      </c>
      <c r="F70" s="174"/>
      <c r="G70" s="126"/>
    </row>
    <row r="71" spans="1:7" ht="26.45" customHeight="1" thickBot="1" thickTop="1">
      <c r="A71" s="166">
        <v>53</v>
      </c>
      <c r="B71" s="124" t="str">
        <f>_xlfn.IFERROR(VLOOKUP($A71,'Supplier Tab'!$A$4:$R$251,3,FALSE)," ")</f>
        <v xml:space="preserve"> </v>
      </c>
      <c r="C71" s="144" t="str">
        <f>_xlfn.IFERROR(VLOOKUP($A71,'Supplier Tab'!$A$4:$R$251,7,FALSE)," ")</f>
        <v xml:space="preserve"> </v>
      </c>
      <c r="D71" s="125" t="str">
        <f>_xlfn.IFERROR(VLOOKUP($A71,'Supplier Tab'!$A$4:$R$251,13,FALSE)," ")</f>
        <v xml:space="preserve"> </v>
      </c>
      <c r="E71" s="172" t="str">
        <f>_xlfn.IFERROR(VLOOKUP($A71,'Supplier Tab'!$A$4:$R$251,15,FALSE)," ")</f>
        <v xml:space="preserve"> </v>
      </c>
      <c r="F71" s="174"/>
      <c r="G71" s="126"/>
    </row>
    <row r="72" spans="1:7" ht="26.45" customHeight="1" thickBot="1" thickTop="1">
      <c r="A72" s="166">
        <v>54</v>
      </c>
      <c r="B72" s="124" t="str">
        <f>_xlfn.IFERROR(VLOOKUP($A72,'Supplier Tab'!$A$4:$R$251,3,FALSE)," ")</f>
        <v xml:space="preserve"> </v>
      </c>
      <c r="C72" s="144" t="str">
        <f>_xlfn.IFERROR(VLOOKUP($A72,'Supplier Tab'!$A$4:$R$251,7,FALSE)," ")</f>
        <v xml:space="preserve"> </v>
      </c>
      <c r="D72" s="125" t="str">
        <f>_xlfn.IFERROR(VLOOKUP($A72,'Supplier Tab'!$A$4:$R$251,13,FALSE)," ")</f>
        <v xml:space="preserve"> </v>
      </c>
      <c r="E72" s="172" t="str">
        <f>_xlfn.IFERROR(VLOOKUP($A72,'Supplier Tab'!$A$4:$R$251,15,FALSE)," ")</f>
        <v xml:space="preserve"> </v>
      </c>
      <c r="F72" s="174"/>
      <c r="G72" s="126"/>
    </row>
    <row r="73" spans="1:7" ht="26.45" customHeight="1" thickBot="1" thickTop="1">
      <c r="A73" s="166">
        <v>55</v>
      </c>
      <c r="B73" s="124" t="str">
        <f>_xlfn.IFERROR(VLOOKUP($A73,'Supplier Tab'!$A$4:$R$251,3,FALSE)," ")</f>
        <v xml:space="preserve"> </v>
      </c>
      <c r="C73" s="144" t="str">
        <f>_xlfn.IFERROR(VLOOKUP($A73,'Supplier Tab'!$A$4:$R$251,7,FALSE)," ")</f>
        <v xml:space="preserve"> </v>
      </c>
      <c r="D73" s="125" t="str">
        <f>_xlfn.IFERROR(VLOOKUP($A73,'Supplier Tab'!$A$4:$R$251,13,FALSE)," ")</f>
        <v xml:space="preserve"> </v>
      </c>
      <c r="E73" s="172" t="str">
        <f>_xlfn.IFERROR(VLOOKUP($A73,'Supplier Tab'!$A$4:$R$251,15,FALSE)," ")</f>
        <v xml:space="preserve"> </v>
      </c>
      <c r="F73" s="174"/>
      <c r="G73" s="126"/>
    </row>
    <row r="74" spans="1:7" ht="26.45" customHeight="1" thickBot="1" thickTop="1">
      <c r="A74" s="166">
        <v>56</v>
      </c>
      <c r="B74" s="124" t="str">
        <f>_xlfn.IFERROR(VLOOKUP($A74,'Supplier Tab'!$A$4:$R$251,3,FALSE)," ")</f>
        <v xml:space="preserve"> </v>
      </c>
      <c r="C74" s="144" t="str">
        <f>_xlfn.IFERROR(VLOOKUP($A74,'Supplier Tab'!$A$4:$R$251,7,FALSE)," ")</f>
        <v xml:space="preserve"> </v>
      </c>
      <c r="D74" s="125" t="str">
        <f>_xlfn.IFERROR(VLOOKUP($A74,'Supplier Tab'!$A$4:$R$251,13,FALSE)," ")</f>
        <v xml:space="preserve"> </v>
      </c>
      <c r="E74" s="172" t="str">
        <f>_xlfn.IFERROR(VLOOKUP($A74,'Supplier Tab'!$A$4:$R$251,15,FALSE)," ")</f>
        <v xml:space="preserve"> </v>
      </c>
      <c r="F74" s="174"/>
      <c r="G74" s="126"/>
    </row>
    <row r="75" spans="1:7" ht="26.45" customHeight="1" thickBot="1" thickTop="1">
      <c r="A75" s="166">
        <v>57</v>
      </c>
      <c r="B75" s="124" t="str">
        <f>_xlfn.IFERROR(VLOOKUP($A75,'Supplier Tab'!$A$4:$R$251,3,FALSE)," ")</f>
        <v xml:space="preserve"> </v>
      </c>
      <c r="C75" s="144" t="str">
        <f>_xlfn.IFERROR(VLOOKUP($A75,'Supplier Tab'!$A$4:$R$251,7,FALSE)," ")</f>
        <v xml:space="preserve"> </v>
      </c>
      <c r="D75" s="125" t="str">
        <f>_xlfn.IFERROR(VLOOKUP($A75,'Supplier Tab'!$A$4:$R$251,13,FALSE)," ")</f>
        <v xml:space="preserve"> </v>
      </c>
      <c r="E75" s="172" t="str">
        <f>_xlfn.IFERROR(VLOOKUP($A75,'Supplier Tab'!$A$4:$R$251,15,FALSE)," ")</f>
        <v xml:space="preserve"> </v>
      </c>
      <c r="F75" s="174"/>
      <c r="G75" s="126"/>
    </row>
    <row r="76" spans="1:7" ht="26.45" customHeight="1" thickBot="1" thickTop="1">
      <c r="A76" s="166">
        <v>58</v>
      </c>
      <c r="B76" s="124" t="str">
        <f>_xlfn.IFERROR(VLOOKUP($A76,'Supplier Tab'!$A$4:$R$251,3,FALSE)," ")</f>
        <v xml:space="preserve"> </v>
      </c>
      <c r="C76" s="144" t="str">
        <f>_xlfn.IFERROR(VLOOKUP($A76,'Supplier Tab'!$A$4:$R$251,7,FALSE)," ")</f>
        <v xml:space="preserve"> </v>
      </c>
      <c r="D76" s="125" t="str">
        <f>_xlfn.IFERROR(VLOOKUP($A76,'Supplier Tab'!$A$4:$R$251,13,FALSE)," ")</f>
        <v xml:space="preserve"> </v>
      </c>
      <c r="E76" s="172" t="str">
        <f>_xlfn.IFERROR(VLOOKUP($A76,'Supplier Tab'!$A$4:$R$251,15,FALSE)," ")</f>
        <v xml:space="preserve"> </v>
      </c>
      <c r="F76" s="174"/>
      <c r="G76" s="126"/>
    </row>
    <row r="77" spans="1:7" ht="26.45" customHeight="1" thickBot="1" thickTop="1">
      <c r="A77" s="166">
        <v>59</v>
      </c>
      <c r="B77" s="124" t="str">
        <f>_xlfn.IFERROR(VLOOKUP($A77,'Supplier Tab'!$A$4:$R$251,3,FALSE)," ")</f>
        <v xml:space="preserve"> </v>
      </c>
      <c r="C77" s="144" t="str">
        <f>_xlfn.IFERROR(VLOOKUP($A77,'Supplier Tab'!$A$4:$R$251,7,FALSE)," ")</f>
        <v xml:space="preserve"> </v>
      </c>
      <c r="D77" s="125" t="str">
        <f>_xlfn.IFERROR(VLOOKUP($A77,'Supplier Tab'!$A$4:$R$251,13,FALSE)," ")</f>
        <v xml:space="preserve"> </v>
      </c>
      <c r="E77" s="172" t="str">
        <f>_xlfn.IFERROR(VLOOKUP($A77,'Supplier Tab'!$A$4:$R$251,15,FALSE)," ")</f>
        <v xml:space="preserve"> </v>
      </c>
      <c r="F77" s="174"/>
      <c r="G77" s="126"/>
    </row>
    <row r="78" spans="1:7" ht="26.45" customHeight="1" thickBot="1" thickTop="1">
      <c r="A78" s="166">
        <v>60</v>
      </c>
      <c r="B78" s="124" t="str">
        <f>_xlfn.IFERROR(VLOOKUP($A78,'Supplier Tab'!$A$4:$R$251,3,FALSE)," ")</f>
        <v xml:space="preserve"> </v>
      </c>
      <c r="C78" s="144" t="str">
        <f>_xlfn.IFERROR(VLOOKUP($A78,'Supplier Tab'!$A$4:$R$251,7,FALSE)," ")</f>
        <v xml:space="preserve"> </v>
      </c>
      <c r="D78" s="125" t="str">
        <f>_xlfn.IFERROR(VLOOKUP($A78,'Supplier Tab'!$A$4:$R$251,13,FALSE)," ")</f>
        <v xml:space="preserve"> </v>
      </c>
      <c r="E78" s="172" t="str">
        <f>_xlfn.IFERROR(VLOOKUP($A78,'Supplier Tab'!$A$4:$R$251,15,FALSE)," ")</f>
        <v xml:space="preserve"> </v>
      </c>
      <c r="F78" s="174"/>
      <c r="G78" s="126"/>
    </row>
    <row r="79" spans="1:7" ht="26.45" customHeight="1" thickBot="1" thickTop="1">
      <c r="A79" s="166">
        <v>61</v>
      </c>
      <c r="B79" s="124" t="str">
        <f>_xlfn.IFERROR(VLOOKUP($A79,'Supplier Tab'!$A$4:$R$251,3,FALSE)," ")</f>
        <v xml:space="preserve"> </v>
      </c>
      <c r="C79" s="144" t="str">
        <f>_xlfn.IFERROR(VLOOKUP($A79,'Supplier Tab'!$A$4:$R$251,7,FALSE)," ")</f>
        <v xml:space="preserve"> </v>
      </c>
      <c r="D79" s="125" t="str">
        <f>_xlfn.IFERROR(VLOOKUP($A79,'Supplier Tab'!$A$4:$R$251,13,FALSE)," ")</f>
        <v xml:space="preserve"> </v>
      </c>
      <c r="E79" s="172" t="str">
        <f>_xlfn.IFERROR(VLOOKUP($A79,'Supplier Tab'!$A$4:$R$251,15,FALSE)," ")</f>
        <v xml:space="preserve"> </v>
      </c>
      <c r="F79" s="174"/>
      <c r="G79" s="126"/>
    </row>
    <row r="80" spans="1:7" ht="26.45" customHeight="1" thickBot="1" thickTop="1">
      <c r="A80" s="166">
        <v>62</v>
      </c>
      <c r="B80" s="124" t="str">
        <f>_xlfn.IFERROR(VLOOKUP($A80,'Supplier Tab'!$A$4:$R$251,3,FALSE)," ")</f>
        <v xml:space="preserve"> </v>
      </c>
      <c r="C80" s="144" t="str">
        <f>_xlfn.IFERROR(VLOOKUP($A80,'Supplier Tab'!$A$4:$R$251,7,FALSE)," ")</f>
        <v xml:space="preserve"> </v>
      </c>
      <c r="D80" s="125" t="str">
        <f>_xlfn.IFERROR(VLOOKUP($A80,'Supplier Tab'!$A$4:$R$251,13,FALSE)," ")</f>
        <v xml:space="preserve"> </v>
      </c>
      <c r="E80" s="172" t="str">
        <f>_xlfn.IFERROR(VLOOKUP($A80,'Supplier Tab'!$A$4:$R$251,15,FALSE)," ")</f>
        <v xml:space="preserve"> </v>
      </c>
      <c r="F80" s="174"/>
      <c r="G80" s="126"/>
    </row>
    <row r="81" spans="1:7" ht="26.45" customHeight="1" thickBot="1" thickTop="1">
      <c r="A81" s="166">
        <v>63</v>
      </c>
      <c r="B81" s="124" t="str">
        <f>_xlfn.IFERROR(VLOOKUP($A81,'Supplier Tab'!$A$4:$R$251,3,FALSE)," ")</f>
        <v xml:space="preserve"> </v>
      </c>
      <c r="C81" s="144" t="str">
        <f>_xlfn.IFERROR(VLOOKUP($A81,'Supplier Tab'!$A$4:$R$251,7,FALSE)," ")</f>
        <v xml:space="preserve"> </v>
      </c>
      <c r="D81" s="125" t="str">
        <f>_xlfn.IFERROR(VLOOKUP($A81,'Supplier Tab'!$A$4:$R$251,13,FALSE)," ")</f>
        <v xml:space="preserve"> </v>
      </c>
      <c r="E81" s="172" t="str">
        <f>_xlfn.IFERROR(VLOOKUP($A81,'Supplier Tab'!$A$4:$R$251,15,FALSE)," ")</f>
        <v xml:space="preserve"> </v>
      </c>
      <c r="F81" s="174"/>
      <c r="G81" s="126"/>
    </row>
    <row r="82" spans="1:7" ht="26.45" customHeight="1" thickBot="1" thickTop="1">
      <c r="A82" s="166">
        <v>64</v>
      </c>
      <c r="B82" s="124" t="str">
        <f>_xlfn.IFERROR(VLOOKUP($A82,'Supplier Tab'!$A$4:$R$251,3,FALSE)," ")</f>
        <v xml:space="preserve"> </v>
      </c>
      <c r="C82" s="144" t="str">
        <f>_xlfn.IFERROR(VLOOKUP($A82,'Supplier Tab'!$A$4:$R$251,7,FALSE)," ")</f>
        <v xml:space="preserve"> </v>
      </c>
      <c r="D82" s="125" t="str">
        <f>_xlfn.IFERROR(VLOOKUP($A82,'Supplier Tab'!$A$4:$R$251,13,FALSE)," ")</f>
        <v xml:space="preserve"> </v>
      </c>
      <c r="E82" s="172" t="str">
        <f>_xlfn.IFERROR(VLOOKUP($A82,'Supplier Tab'!$A$4:$R$251,15,FALSE)," ")</f>
        <v xml:space="preserve"> </v>
      </c>
      <c r="F82" s="174"/>
      <c r="G82" s="126"/>
    </row>
    <row r="83" spans="1:7" ht="26.45" customHeight="1" thickBot="1" thickTop="1">
      <c r="A83" s="166">
        <v>65</v>
      </c>
      <c r="B83" s="124" t="str">
        <f>_xlfn.IFERROR(VLOOKUP($A83,'Supplier Tab'!$A$4:$R$251,3,FALSE)," ")</f>
        <v xml:space="preserve"> </v>
      </c>
      <c r="C83" s="144" t="str">
        <f>_xlfn.IFERROR(VLOOKUP($A83,'Supplier Tab'!$A$4:$R$251,7,FALSE)," ")</f>
        <v xml:space="preserve"> </v>
      </c>
      <c r="D83" s="125" t="str">
        <f>_xlfn.IFERROR(VLOOKUP($A83,'Supplier Tab'!$A$4:$R$251,13,FALSE)," ")</f>
        <v xml:space="preserve"> </v>
      </c>
      <c r="E83" s="172" t="str">
        <f>_xlfn.IFERROR(VLOOKUP($A83,'Supplier Tab'!$A$4:$R$251,15,FALSE)," ")</f>
        <v xml:space="preserve"> </v>
      </c>
      <c r="F83" s="174"/>
      <c r="G83" s="126"/>
    </row>
    <row r="84" spans="1:7" ht="26.45" customHeight="1" thickBot="1" thickTop="1">
      <c r="A84" s="166">
        <v>66</v>
      </c>
      <c r="B84" s="124" t="str">
        <f>_xlfn.IFERROR(VLOOKUP($A84,'Supplier Tab'!$A$4:$R$251,3,FALSE)," ")</f>
        <v xml:space="preserve"> </v>
      </c>
      <c r="C84" s="144" t="str">
        <f>_xlfn.IFERROR(VLOOKUP($A84,'Supplier Tab'!$A$4:$R$251,7,FALSE)," ")</f>
        <v xml:space="preserve"> </v>
      </c>
      <c r="D84" s="125" t="str">
        <f>_xlfn.IFERROR(VLOOKUP($A84,'Supplier Tab'!$A$4:$R$251,13,FALSE)," ")</f>
        <v xml:space="preserve"> </v>
      </c>
      <c r="E84" s="172" t="str">
        <f>_xlfn.IFERROR(VLOOKUP($A84,'Supplier Tab'!$A$4:$R$251,15,FALSE)," ")</f>
        <v xml:space="preserve"> </v>
      </c>
      <c r="F84" s="174"/>
      <c r="G84" s="126"/>
    </row>
    <row r="85" spans="1:7" ht="26.45" customHeight="1" thickBot="1" thickTop="1">
      <c r="A85" s="166">
        <v>67</v>
      </c>
      <c r="B85" s="124" t="str">
        <f>_xlfn.IFERROR(VLOOKUP($A85,'Supplier Tab'!$A$4:$R$251,3,FALSE)," ")</f>
        <v xml:space="preserve"> </v>
      </c>
      <c r="C85" s="144" t="str">
        <f>_xlfn.IFERROR(VLOOKUP($A85,'Supplier Tab'!$A$4:$R$251,7,FALSE)," ")</f>
        <v xml:space="preserve"> </v>
      </c>
      <c r="D85" s="125" t="str">
        <f>_xlfn.IFERROR(VLOOKUP($A85,'Supplier Tab'!$A$4:$R$251,13,FALSE)," ")</f>
        <v xml:space="preserve"> </v>
      </c>
      <c r="E85" s="172" t="str">
        <f>_xlfn.IFERROR(VLOOKUP($A85,'Supplier Tab'!$A$4:$R$251,15,FALSE)," ")</f>
        <v xml:space="preserve"> </v>
      </c>
      <c r="F85" s="174"/>
      <c r="G85" s="126"/>
    </row>
    <row r="86" spans="1:7" ht="26.45" customHeight="1" thickBot="1" thickTop="1">
      <c r="A86" s="166">
        <v>68</v>
      </c>
      <c r="B86" s="124" t="str">
        <f>_xlfn.IFERROR(VLOOKUP($A86,'Supplier Tab'!$A$4:$R$251,3,FALSE)," ")</f>
        <v xml:space="preserve"> </v>
      </c>
      <c r="C86" s="144" t="str">
        <f>_xlfn.IFERROR(VLOOKUP($A86,'Supplier Tab'!$A$4:$R$251,7,FALSE)," ")</f>
        <v xml:space="preserve"> </v>
      </c>
      <c r="D86" s="125" t="str">
        <f>_xlfn.IFERROR(VLOOKUP($A86,'Supplier Tab'!$A$4:$R$251,13,FALSE)," ")</f>
        <v xml:space="preserve"> </v>
      </c>
      <c r="E86" s="172" t="str">
        <f>_xlfn.IFERROR(VLOOKUP($A86,'Supplier Tab'!$A$4:$R$251,15,FALSE)," ")</f>
        <v xml:space="preserve"> </v>
      </c>
      <c r="F86" s="174"/>
      <c r="G86" s="126"/>
    </row>
    <row r="87" spans="1:7" ht="26.45" customHeight="1" thickBot="1" thickTop="1">
      <c r="A87" s="166">
        <v>69</v>
      </c>
      <c r="B87" s="124" t="str">
        <f>_xlfn.IFERROR(VLOOKUP($A87,'Supplier Tab'!$A$4:$R$251,3,FALSE)," ")</f>
        <v xml:space="preserve"> </v>
      </c>
      <c r="C87" s="144" t="str">
        <f>_xlfn.IFERROR(VLOOKUP($A87,'Supplier Tab'!$A$4:$R$251,7,FALSE)," ")</f>
        <v xml:space="preserve"> </v>
      </c>
      <c r="D87" s="125" t="str">
        <f>_xlfn.IFERROR(VLOOKUP($A87,'Supplier Tab'!$A$4:$R$251,13,FALSE)," ")</f>
        <v xml:space="preserve"> </v>
      </c>
      <c r="E87" s="172" t="str">
        <f>_xlfn.IFERROR(VLOOKUP($A87,'Supplier Tab'!$A$4:$R$251,15,FALSE)," ")</f>
        <v xml:space="preserve"> </v>
      </c>
      <c r="F87" s="174"/>
      <c r="G87" s="126"/>
    </row>
    <row r="88" spans="1:7" ht="26.45" customHeight="1" thickBot="1" thickTop="1">
      <c r="A88" s="166">
        <v>70</v>
      </c>
      <c r="B88" s="124" t="str">
        <f>_xlfn.IFERROR(VLOOKUP($A88,'Supplier Tab'!$A$4:$R$251,3,FALSE)," ")</f>
        <v xml:space="preserve"> </v>
      </c>
      <c r="C88" s="144" t="str">
        <f>_xlfn.IFERROR(VLOOKUP($A88,'Supplier Tab'!$A$4:$R$251,7,FALSE)," ")</f>
        <v xml:space="preserve"> </v>
      </c>
      <c r="D88" s="125" t="str">
        <f>_xlfn.IFERROR(VLOOKUP($A88,'Supplier Tab'!$A$4:$R$251,13,FALSE)," ")</f>
        <v xml:space="preserve"> </v>
      </c>
      <c r="E88" s="172" t="str">
        <f>_xlfn.IFERROR(VLOOKUP($A88,'Supplier Tab'!$A$4:$R$251,15,FALSE)," ")</f>
        <v xml:space="preserve"> </v>
      </c>
      <c r="F88" s="174"/>
      <c r="G88" s="126"/>
    </row>
    <row r="89" spans="1:7" ht="26.45" customHeight="1" thickBot="1" thickTop="1">
      <c r="A89" s="166">
        <v>71</v>
      </c>
      <c r="B89" s="124" t="str">
        <f>_xlfn.IFERROR(VLOOKUP($A89,'Supplier Tab'!$A$4:$R$251,3,FALSE)," ")</f>
        <v xml:space="preserve"> </v>
      </c>
      <c r="C89" s="144" t="str">
        <f>_xlfn.IFERROR(VLOOKUP($A89,'Supplier Tab'!$A$4:$R$251,7,FALSE)," ")</f>
        <v xml:space="preserve"> </v>
      </c>
      <c r="D89" s="125" t="str">
        <f>_xlfn.IFERROR(VLOOKUP($A89,'Supplier Tab'!$A$4:$R$251,13,FALSE)," ")</f>
        <v xml:space="preserve"> </v>
      </c>
      <c r="E89" s="172" t="str">
        <f>_xlfn.IFERROR(VLOOKUP($A89,'Supplier Tab'!$A$4:$R$251,15,FALSE)," ")</f>
        <v xml:space="preserve"> </v>
      </c>
      <c r="F89" s="174"/>
      <c r="G89" s="126"/>
    </row>
    <row r="90" spans="1:7" ht="26.45" customHeight="1" thickBot="1" thickTop="1">
      <c r="A90" s="166">
        <v>72</v>
      </c>
      <c r="B90" s="124" t="str">
        <f>_xlfn.IFERROR(VLOOKUP($A90,'Supplier Tab'!$A$4:$R$251,3,FALSE)," ")</f>
        <v xml:space="preserve"> </v>
      </c>
      <c r="C90" s="144" t="str">
        <f>_xlfn.IFERROR(VLOOKUP($A90,'Supplier Tab'!$A$4:$R$251,7,FALSE)," ")</f>
        <v xml:space="preserve"> </v>
      </c>
      <c r="D90" s="125" t="str">
        <f>_xlfn.IFERROR(VLOOKUP($A90,'Supplier Tab'!$A$4:$R$251,13,FALSE)," ")</f>
        <v xml:space="preserve"> </v>
      </c>
      <c r="E90" s="172" t="str">
        <f>_xlfn.IFERROR(VLOOKUP($A90,'Supplier Tab'!$A$4:$R$251,15,FALSE)," ")</f>
        <v xml:space="preserve"> </v>
      </c>
      <c r="F90" s="174"/>
      <c r="G90" s="126"/>
    </row>
    <row r="91" spans="1:7" ht="26.45" customHeight="1" thickBot="1" thickTop="1">
      <c r="A91" s="166">
        <v>73</v>
      </c>
      <c r="B91" s="124" t="str">
        <f>_xlfn.IFERROR(VLOOKUP($A91,'Supplier Tab'!$A$4:$R$251,3,FALSE)," ")</f>
        <v xml:space="preserve"> </v>
      </c>
      <c r="C91" s="144" t="str">
        <f>_xlfn.IFERROR(VLOOKUP($A91,'Supplier Tab'!$A$4:$R$251,7,FALSE)," ")</f>
        <v xml:space="preserve"> </v>
      </c>
      <c r="D91" s="125" t="str">
        <f>_xlfn.IFERROR(VLOOKUP($A91,'Supplier Tab'!$A$4:$R$251,13,FALSE)," ")</f>
        <v xml:space="preserve"> </v>
      </c>
      <c r="E91" s="172" t="str">
        <f>_xlfn.IFERROR(VLOOKUP($A91,'Supplier Tab'!$A$4:$R$251,15,FALSE)," ")</f>
        <v xml:space="preserve"> </v>
      </c>
      <c r="F91" s="174"/>
      <c r="G91" s="126"/>
    </row>
    <row r="92" spans="1:7" ht="26.45" customHeight="1" thickBot="1" thickTop="1">
      <c r="A92" s="166">
        <v>74</v>
      </c>
      <c r="B92" s="124" t="str">
        <f>_xlfn.IFERROR(VLOOKUP($A92,'Supplier Tab'!$A$4:$R$251,3,FALSE)," ")</f>
        <v xml:space="preserve"> </v>
      </c>
      <c r="C92" s="144" t="str">
        <f>_xlfn.IFERROR(VLOOKUP($A92,'Supplier Tab'!$A$4:$R$251,7,FALSE)," ")</f>
        <v xml:space="preserve"> </v>
      </c>
      <c r="D92" s="125" t="str">
        <f>_xlfn.IFERROR(VLOOKUP($A92,'Supplier Tab'!$A$4:$R$251,13,FALSE)," ")</f>
        <v xml:space="preserve"> </v>
      </c>
      <c r="E92" s="172" t="str">
        <f>_xlfn.IFERROR(VLOOKUP($A92,'Supplier Tab'!$A$4:$R$251,15,FALSE)," ")</f>
        <v xml:space="preserve"> </v>
      </c>
      <c r="F92" s="174"/>
      <c r="G92" s="126"/>
    </row>
    <row r="93" spans="1:7" ht="26.45" customHeight="1" thickBot="1" thickTop="1">
      <c r="A93" s="166">
        <v>75</v>
      </c>
      <c r="B93" s="124" t="str">
        <f>_xlfn.IFERROR(VLOOKUP($A93,'Supplier Tab'!$A$4:$R$251,3,FALSE)," ")</f>
        <v xml:space="preserve"> </v>
      </c>
      <c r="C93" s="144" t="str">
        <f>_xlfn.IFERROR(VLOOKUP($A93,'Supplier Tab'!$A$4:$R$251,7,FALSE)," ")</f>
        <v xml:space="preserve"> </v>
      </c>
      <c r="D93" s="125" t="str">
        <f>_xlfn.IFERROR(VLOOKUP($A93,'Supplier Tab'!$A$4:$R$251,13,FALSE)," ")</f>
        <v xml:space="preserve"> </v>
      </c>
      <c r="E93" s="172" t="str">
        <f>_xlfn.IFERROR(VLOOKUP($A93,'Supplier Tab'!$A$4:$R$251,15,FALSE)," ")</f>
        <v xml:space="preserve"> </v>
      </c>
      <c r="F93" s="174"/>
      <c r="G93" s="126"/>
    </row>
    <row r="94" spans="1:7" ht="26.45" customHeight="1" thickBot="1" thickTop="1">
      <c r="A94" s="166">
        <v>76</v>
      </c>
      <c r="B94" s="124" t="str">
        <f>_xlfn.IFERROR(VLOOKUP($A94,'Supplier Tab'!$A$4:$R$251,3,FALSE)," ")</f>
        <v xml:space="preserve"> </v>
      </c>
      <c r="C94" s="144" t="str">
        <f>_xlfn.IFERROR(VLOOKUP($A94,'Supplier Tab'!$A$4:$R$251,7,FALSE)," ")</f>
        <v xml:space="preserve"> </v>
      </c>
      <c r="D94" s="125" t="str">
        <f>_xlfn.IFERROR(VLOOKUP($A94,'Supplier Tab'!$A$4:$R$251,13,FALSE)," ")</f>
        <v xml:space="preserve"> </v>
      </c>
      <c r="E94" s="172" t="str">
        <f>_xlfn.IFERROR(VLOOKUP($A94,'Supplier Tab'!$A$4:$R$251,15,FALSE)," ")</f>
        <v xml:space="preserve"> </v>
      </c>
      <c r="F94" s="174"/>
      <c r="G94" s="126"/>
    </row>
    <row r="95" spans="1:7" ht="26.45" customHeight="1" thickBot="1" thickTop="1">
      <c r="A95" s="166">
        <v>77</v>
      </c>
      <c r="B95" s="124" t="str">
        <f>_xlfn.IFERROR(VLOOKUP($A95,'Supplier Tab'!$A$4:$R$251,3,FALSE)," ")</f>
        <v xml:space="preserve"> </v>
      </c>
      <c r="C95" s="144" t="str">
        <f>_xlfn.IFERROR(VLOOKUP($A95,'Supplier Tab'!$A$4:$R$251,7,FALSE)," ")</f>
        <v xml:space="preserve"> </v>
      </c>
      <c r="D95" s="125" t="str">
        <f>_xlfn.IFERROR(VLOOKUP($A95,'Supplier Tab'!$A$4:$R$251,13,FALSE)," ")</f>
        <v xml:space="preserve"> </v>
      </c>
      <c r="E95" s="172" t="str">
        <f>_xlfn.IFERROR(VLOOKUP($A95,'Supplier Tab'!$A$4:$R$251,15,FALSE)," ")</f>
        <v xml:space="preserve"> </v>
      </c>
      <c r="F95" s="174"/>
      <c r="G95" s="126"/>
    </row>
    <row r="96" spans="1:7" ht="26.45" customHeight="1" thickBot="1" thickTop="1">
      <c r="A96" s="166">
        <v>78</v>
      </c>
      <c r="B96" s="124" t="str">
        <f>_xlfn.IFERROR(VLOOKUP($A96,'Supplier Tab'!$A$4:$R$251,3,FALSE)," ")</f>
        <v xml:space="preserve"> </v>
      </c>
      <c r="C96" s="144" t="str">
        <f>_xlfn.IFERROR(VLOOKUP($A96,'Supplier Tab'!$A$4:$R$251,7,FALSE)," ")</f>
        <v xml:space="preserve"> </v>
      </c>
      <c r="D96" s="125" t="str">
        <f>_xlfn.IFERROR(VLOOKUP($A96,'Supplier Tab'!$A$4:$R$251,13,FALSE)," ")</f>
        <v xml:space="preserve"> </v>
      </c>
      <c r="E96" s="172" t="str">
        <f>_xlfn.IFERROR(VLOOKUP($A96,'Supplier Tab'!$A$4:$R$251,15,FALSE)," ")</f>
        <v xml:space="preserve"> </v>
      </c>
      <c r="F96" s="174"/>
      <c r="G96" s="126"/>
    </row>
    <row r="97" spans="1:7" ht="26.45" customHeight="1" thickBot="1" thickTop="1">
      <c r="A97" s="166">
        <v>79</v>
      </c>
      <c r="B97" s="124" t="str">
        <f>_xlfn.IFERROR(VLOOKUP($A97,'Supplier Tab'!$A$4:$R$251,3,FALSE)," ")</f>
        <v xml:space="preserve"> </v>
      </c>
      <c r="C97" s="144" t="str">
        <f>_xlfn.IFERROR(VLOOKUP($A97,'Supplier Tab'!$A$4:$R$251,7,FALSE)," ")</f>
        <v xml:space="preserve"> </v>
      </c>
      <c r="D97" s="125" t="str">
        <f>_xlfn.IFERROR(VLOOKUP($A97,'Supplier Tab'!$A$4:$R$251,13,FALSE)," ")</f>
        <v xml:space="preserve"> </v>
      </c>
      <c r="E97" s="172" t="str">
        <f>_xlfn.IFERROR(VLOOKUP($A97,'Supplier Tab'!$A$4:$R$251,15,FALSE)," ")</f>
        <v xml:space="preserve"> </v>
      </c>
      <c r="F97" s="174"/>
      <c r="G97" s="126"/>
    </row>
    <row r="98" spans="1:7" ht="26.45" customHeight="1" thickBot="1" thickTop="1">
      <c r="A98" s="166">
        <v>80</v>
      </c>
      <c r="B98" s="124" t="str">
        <f>_xlfn.IFERROR(VLOOKUP($A98,'Supplier Tab'!$A$4:$R$251,3,FALSE)," ")</f>
        <v xml:space="preserve"> </v>
      </c>
      <c r="C98" s="144" t="str">
        <f>_xlfn.IFERROR(VLOOKUP($A98,'Supplier Tab'!$A$4:$R$251,7,FALSE)," ")</f>
        <v xml:space="preserve"> </v>
      </c>
      <c r="D98" s="125" t="str">
        <f>_xlfn.IFERROR(VLOOKUP($A98,'Supplier Tab'!$A$4:$R$251,13,FALSE)," ")</f>
        <v xml:space="preserve"> </v>
      </c>
      <c r="E98" s="172" t="str">
        <f>_xlfn.IFERROR(VLOOKUP($A98,'Supplier Tab'!$A$4:$R$251,15,FALSE)," ")</f>
        <v xml:space="preserve"> </v>
      </c>
      <c r="F98" s="174"/>
      <c r="G98" s="126"/>
    </row>
    <row r="99" spans="1:7" ht="26.45" customHeight="1" thickBot="1" thickTop="1">
      <c r="A99" s="166">
        <v>81</v>
      </c>
      <c r="B99" s="124" t="str">
        <f>_xlfn.IFERROR(VLOOKUP($A99,'Supplier Tab'!$A$4:$R$251,3,FALSE)," ")</f>
        <v xml:space="preserve"> </v>
      </c>
      <c r="C99" s="144" t="str">
        <f>_xlfn.IFERROR(VLOOKUP($A99,'Supplier Tab'!$A$4:$R$251,7,FALSE)," ")</f>
        <v xml:space="preserve"> </v>
      </c>
      <c r="D99" s="125" t="str">
        <f>_xlfn.IFERROR(VLOOKUP($A99,'Supplier Tab'!$A$4:$R$251,13,FALSE)," ")</f>
        <v xml:space="preserve"> </v>
      </c>
      <c r="E99" s="172" t="str">
        <f>_xlfn.IFERROR(VLOOKUP($A99,'Supplier Tab'!$A$4:$R$251,15,FALSE)," ")</f>
        <v xml:space="preserve"> </v>
      </c>
      <c r="F99" s="174"/>
      <c r="G99" s="126"/>
    </row>
    <row r="100" spans="1:7" ht="26.45" customHeight="1" thickBot="1" thickTop="1">
      <c r="A100" s="166">
        <v>82</v>
      </c>
      <c r="B100" s="124" t="str">
        <f>_xlfn.IFERROR(VLOOKUP($A100,'Supplier Tab'!$A$4:$R$251,3,FALSE)," ")</f>
        <v xml:space="preserve"> </v>
      </c>
      <c r="C100" s="144" t="str">
        <f>_xlfn.IFERROR(VLOOKUP($A100,'Supplier Tab'!$A$4:$R$251,7,FALSE)," ")</f>
        <v xml:space="preserve"> </v>
      </c>
      <c r="D100" s="125" t="str">
        <f>_xlfn.IFERROR(VLOOKUP($A100,'Supplier Tab'!$A$4:$R$251,13,FALSE)," ")</f>
        <v xml:space="preserve"> </v>
      </c>
      <c r="E100" s="172" t="str">
        <f>_xlfn.IFERROR(VLOOKUP($A100,'Supplier Tab'!$A$4:$R$251,15,FALSE)," ")</f>
        <v xml:space="preserve"> </v>
      </c>
      <c r="F100" s="174"/>
      <c r="G100" s="126"/>
    </row>
    <row r="101" spans="1:7" ht="26.45" customHeight="1" thickBot="1" thickTop="1">
      <c r="A101" s="166">
        <v>83</v>
      </c>
      <c r="B101" s="124" t="str">
        <f>_xlfn.IFERROR(VLOOKUP($A101,'Supplier Tab'!$A$4:$R$251,3,FALSE)," ")</f>
        <v xml:space="preserve"> </v>
      </c>
      <c r="C101" s="144" t="str">
        <f>_xlfn.IFERROR(VLOOKUP($A101,'Supplier Tab'!$A$4:$R$251,7,FALSE)," ")</f>
        <v xml:space="preserve"> </v>
      </c>
      <c r="D101" s="125" t="str">
        <f>_xlfn.IFERROR(VLOOKUP($A101,'Supplier Tab'!$A$4:$R$251,13,FALSE)," ")</f>
        <v xml:space="preserve"> </v>
      </c>
      <c r="E101" s="172" t="str">
        <f>_xlfn.IFERROR(VLOOKUP($A101,'Supplier Tab'!$A$4:$R$251,15,FALSE)," ")</f>
        <v xml:space="preserve"> </v>
      </c>
      <c r="F101" s="174"/>
      <c r="G101" s="126"/>
    </row>
    <row r="102" spans="1:7" ht="26.45" customHeight="1" thickBot="1" thickTop="1">
      <c r="A102" s="166">
        <v>84</v>
      </c>
      <c r="B102" s="124" t="str">
        <f>_xlfn.IFERROR(VLOOKUP($A102,'Supplier Tab'!$A$4:$R$251,3,FALSE)," ")</f>
        <v xml:space="preserve"> </v>
      </c>
      <c r="C102" s="144" t="str">
        <f>_xlfn.IFERROR(VLOOKUP($A102,'Supplier Tab'!$A$4:$R$251,7,FALSE)," ")</f>
        <v xml:space="preserve"> </v>
      </c>
      <c r="D102" s="125" t="str">
        <f>_xlfn.IFERROR(VLOOKUP($A102,'Supplier Tab'!$A$4:$R$251,13,FALSE)," ")</f>
        <v xml:space="preserve"> </v>
      </c>
      <c r="E102" s="172" t="str">
        <f>_xlfn.IFERROR(VLOOKUP($A102,'Supplier Tab'!$A$4:$R$251,15,FALSE)," ")</f>
        <v xml:space="preserve"> </v>
      </c>
      <c r="F102" s="174"/>
      <c r="G102" s="126"/>
    </row>
    <row r="103" spans="1:7" ht="26.45" customHeight="1" thickBot="1" thickTop="1">
      <c r="A103" s="166">
        <v>85</v>
      </c>
      <c r="B103" s="124" t="str">
        <f>_xlfn.IFERROR(VLOOKUP($A103,'Supplier Tab'!$A$4:$R$251,3,FALSE)," ")</f>
        <v xml:space="preserve"> </v>
      </c>
      <c r="C103" s="144" t="str">
        <f>_xlfn.IFERROR(VLOOKUP($A103,'Supplier Tab'!$A$4:$R$251,7,FALSE)," ")</f>
        <v xml:space="preserve"> </v>
      </c>
      <c r="D103" s="125" t="str">
        <f>_xlfn.IFERROR(VLOOKUP($A103,'Supplier Tab'!$A$4:$R$251,13,FALSE)," ")</f>
        <v xml:space="preserve"> </v>
      </c>
      <c r="E103" s="172" t="str">
        <f>_xlfn.IFERROR(VLOOKUP($A103,'Supplier Tab'!$A$4:$R$251,15,FALSE)," ")</f>
        <v xml:space="preserve"> </v>
      </c>
      <c r="F103" s="174"/>
      <c r="G103" s="126"/>
    </row>
    <row r="104" spans="1:7" ht="26.45" customHeight="1" thickBot="1" thickTop="1">
      <c r="A104" s="166">
        <v>86</v>
      </c>
      <c r="B104" s="124" t="str">
        <f>_xlfn.IFERROR(VLOOKUP($A104,'Supplier Tab'!$A$4:$R$251,3,FALSE)," ")</f>
        <v xml:space="preserve"> </v>
      </c>
      <c r="C104" s="144" t="str">
        <f>_xlfn.IFERROR(VLOOKUP($A104,'Supplier Tab'!$A$4:$R$251,7,FALSE)," ")</f>
        <v xml:space="preserve"> </v>
      </c>
      <c r="D104" s="125" t="str">
        <f>_xlfn.IFERROR(VLOOKUP($A104,'Supplier Tab'!$A$4:$R$251,13,FALSE)," ")</f>
        <v xml:space="preserve"> </v>
      </c>
      <c r="E104" s="172" t="str">
        <f>_xlfn.IFERROR(VLOOKUP($A104,'Supplier Tab'!$A$4:$R$251,15,FALSE)," ")</f>
        <v xml:space="preserve"> </v>
      </c>
      <c r="F104" s="174"/>
      <c r="G104" s="126"/>
    </row>
    <row r="105" spans="1:7" ht="26.45" customHeight="1" thickBot="1" thickTop="1">
      <c r="A105" s="166">
        <v>87</v>
      </c>
      <c r="B105" s="124" t="str">
        <f>_xlfn.IFERROR(VLOOKUP($A105,'Supplier Tab'!$A$4:$R$251,3,FALSE)," ")</f>
        <v xml:space="preserve"> </v>
      </c>
      <c r="C105" s="144" t="str">
        <f>_xlfn.IFERROR(VLOOKUP($A105,'Supplier Tab'!$A$4:$R$251,7,FALSE)," ")</f>
        <v xml:space="preserve"> </v>
      </c>
      <c r="D105" s="125" t="str">
        <f>_xlfn.IFERROR(VLOOKUP($A105,'Supplier Tab'!$A$4:$R$251,13,FALSE)," ")</f>
        <v xml:space="preserve"> </v>
      </c>
      <c r="E105" s="172" t="str">
        <f>_xlfn.IFERROR(VLOOKUP($A105,'Supplier Tab'!$A$4:$R$251,15,FALSE)," ")</f>
        <v xml:space="preserve"> </v>
      </c>
      <c r="F105" s="174"/>
      <c r="G105" s="126"/>
    </row>
    <row r="106" spans="1:7" ht="26.45" customHeight="1" thickBot="1" thickTop="1">
      <c r="A106" s="166">
        <v>88</v>
      </c>
      <c r="B106" s="124" t="str">
        <f>_xlfn.IFERROR(VLOOKUP($A106,'Supplier Tab'!$A$4:$R$251,3,FALSE)," ")</f>
        <v xml:space="preserve"> </v>
      </c>
      <c r="C106" s="144" t="str">
        <f>_xlfn.IFERROR(VLOOKUP($A106,'Supplier Tab'!$A$4:$R$251,7,FALSE)," ")</f>
        <v xml:space="preserve"> </v>
      </c>
      <c r="D106" s="125" t="str">
        <f>_xlfn.IFERROR(VLOOKUP($A106,'Supplier Tab'!$A$4:$R$251,13,FALSE)," ")</f>
        <v xml:space="preserve"> </v>
      </c>
      <c r="E106" s="172" t="str">
        <f>_xlfn.IFERROR(VLOOKUP($A106,'Supplier Tab'!$A$4:$R$251,15,FALSE)," ")</f>
        <v xml:space="preserve"> </v>
      </c>
      <c r="F106" s="174"/>
      <c r="G106" s="126"/>
    </row>
    <row r="107" spans="1:7" ht="26.45" customHeight="1" thickBot="1" thickTop="1">
      <c r="A107" s="166">
        <v>89</v>
      </c>
      <c r="B107" s="124" t="str">
        <f>_xlfn.IFERROR(VLOOKUP($A107,'Supplier Tab'!$A$4:$R$251,3,FALSE)," ")</f>
        <v xml:space="preserve"> </v>
      </c>
      <c r="C107" s="144" t="str">
        <f>_xlfn.IFERROR(VLOOKUP($A107,'Supplier Tab'!$A$4:$R$251,7,FALSE)," ")</f>
        <v xml:space="preserve"> </v>
      </c>
      <c r="D107" s="125" t="str">
        <f>_xlfn.IFERROR(VLOOKUP($A107,'Supplier Tab'!$A$4:$R$251,13,FALSE)," ")</f>
        <v xml:space="preserve"> </v>
      </c>
      <c r="E107" s="172" t="str">
        <f>_xlfn.IFERROR(VLOOKUP($A107,'Supplier Tab'!$A$4:$R$251,15,FALSE)," ")</f>
        <v xml:space="preserve"> </v>
      </c>
      <c r="F107" s="174"/>
      <c r="G107" s="126"/>
    </row>
    <row r="108" spans="1:7" ht="26.45" customHeight="1" thickBot="1" thickTop="1">
      <c r="A108" s="166">
        <v>90</v>
      </c>
      <c r="B108" s="124" t="str">
        <f>_xlfn.IFERROR(VLOOKUP($A108,'Supplier Tab'!$A$4:$R$251,3,FALSE)," ")</f>
        <v xml:space="preserve"> </v>
      </c>
      <c r="C108" s="144" t="str">
        <f>_xlfn.IFERROR(VLOOKUP($A108,'Supplier Tab'!$A$4:$R$251,7,FALSE)," ")</f>
        <v xml:space="preserve"> </v>
      </c>
      <c r="D108" s="125" t="str">
        <f>_xlfn.IFERROR(VLOOKUP($A108,'Supplier Tab'!$A$4:$R$251,13,FALSE)," ")</f>
        <v xml:space="preserve"> </v>
      </c>
      <c r="E108" s="172" t="str">
        <f>_xlfn.IFERROR(VLOOKUP($A108,'Supplier Tab'!$A$4:$R$251,15,FALSE)," ")</f>
        <v xml:space="preserve"> </v>
      </c>
      <c r="F108" s="174"/>
      <c r="G108" s="126"/>
    </row>
    <row r="109" spans="1:7" ht="26.45" customHeight="1" thickBot="1" thickTop="1">
      <c r="A109" s="166">
        <v>91</v>
      </c>
      <c r="B109" s="124" t="str">
        <f>_xlfn.IFERROR(VLOOKUP($A109,'Supplier Tab'!$A$4:$R$251,3,FALSE)," ")</f>
        <v xml:space="preserve"> </v>
      </c>
      <c r="C109" s="144" t="str">
        <f>_xlfn.IFERROR(VLOOKUP($A109,'Supplier Tab'!$A$4:$R$251,7,FALSE)," ")</f>
        <v xml:space="preserve"> </v>
      </c>
      <c r="D109" s="125" t="str">
        <f>_xlfn.IFERROR(VLOOKUP($A109,'Supplier Tab'!$A$4:$R$251,13,FALSE)," ")</f>
        <v xml:space="preserve"> </v>
      </c>
      <c r="E109" s="172" t="str">
        <f>_xlfn.IFERROR(VLOOKUP($A109,'Supplier Tab'!$A$4:$R$251,15,FALSE)," ")</f>
        <v xml:space="preserve"> </v>
      </c>
      <c r="F109" s="174"/>
      <c r="G109" s="126"/>
    </row>
    <row r="110" spans="1:7" ht="26.45" customHeight="1" thickBot="1" thickTop="1">
      <c r="A110" s="166">
        <v>92</v>
      </c>
      <c r="B110" s="124" t="str">
        <f>_xlfn.IFERROR(VLOOKUP($A110,'Supplier Tab'!$A$4:$R$251,3,FALSE)," ")</f>
        <v xml:space="preserve"> </v>
      </c>
      <c r="C110" s="144" t="str">
        <f>_xlfn.IFERROR(VLOOKUP($A110,'Supplier Tab'!$A$4:$R$251,7,FALSE)," ")</f>
        <v xml:space="preserve"> </v>
      </c>
      <c r="D110" s="125" t="str">
        <f>_xlfn.IFERROR(VLOOKUP($A110,'Supplier Tab'!$A$4:$R$251,13,FALSE)," ")</f>
        <v xml:space="preserve"> </v>
      </c>
      <c r="E110" s="172" t="str">
        <f>_xlfn.IFERROR(VLOOKUP($A110,'Supplier Tab'!$A$4:$R$251,15,FALSE)," ")</f>
        <v xml:space="preserve"> </v>
      </c>
      <c r="F110" s="174"/>
      <c r="G110" s="126"/>
    </row>
    <row r="111" spans="1:7" ht="26.45" customHeight="1" thickBot="1" thickTop="1">
      <c r="A111" s="166">
        <v>93</v>
      </c>
      <c r="B111" s="124" t="str">
        <f>_xlfn.IFERROR(VLOOKUP($A111,'Supplier Tab'!$A$4:$R$251,3,FALSE)," ")</f>
        <v xml:space="preserve"> </v>
      </c>
      <c r="C111" s="144" t="str">
        <f>_xlfn.IFERROR(VLOOKUP($A111,'Supplier Tab'!$A$4:$R$251,7,FALSE)," ")</f>
        <v xml:space="preserve"> </v>
      </c>
      <c r="D111" s="125" t="str">
        <f>_xlfn.IFERROR(VLOOKUP($A111,'Supplier Tab'!$A$4:$R$251,13,FALSE)," ")</f>
        <v xml:space="preserve"> </v>
      </c>
      <c r="E111" s="172" t="str">
        <f>_xlfn.IFERROR(VLOOKUP($A111,'Supplier Tab'!$A$4:$R$251,15,FALSE)," ")</f>
        <v xml:space="preserve"> </v>
      </c>
      <c r="F111" s="174"/>
      <c r="G111" s="126"/>
    </row>
    <row r="112" spans="1:7" ht="26.45" customHeight="1" thickBot="1" thickTop="1">
      <c r="A112" s="166">
        <v>94</v>
      </c>
      <c r="B112" s="124" t="str">
        <f>_xlfn.IFERROR(VLOOKUP($A112,'Supplier Tab'!$A$4:$R$251,3,FALSE)," ")</f>
        <v xml:space="preserve"> </v>
      </c>
      <c r="C112" s="144" t="str">
        <f>_xlfn.IFERROR(VLOOKUP($A112,'Supplier Tab'!$A$4:$R$251,7,FALSE)," ")</f>
        <v xml:space="preserve"> </v>
      </c>
      <c r="D112" s="125" t="str">
        <f>_xlfn.IFERROR(VLOOKUP($A112,'Supplier Tab'!$A$4:$R$251,13,FALSE)," ")</f>
        <v xml:space="preserve"> </v>
      </c>
      <c r="E112" s="172" t="str">
        <f>_xlfn.IFERROR(VLOOKUP($A112,'Supplier Tab'!$A$4:$R$251,15,FALSE)," ")</f>
        <v xml:space="preserve"> </v>
      </c>
      <c r="F112" s="174"/>
      <c r="G112" s="126"/>
    </row>
    <row r="113" spans="1:7" ht="26.45" customHeight="1" thickBot="1" thickTop="1">
      <c r="A113" s="166">
        <v>95</v>
      </c>
      <c r="B113" s="124" t="str">
        <f>_xlfn.IFERROR(VLOOKUP($A113,'Supplier Tab'!$A$4:$R$251,3,FALSE)," ")</f>
        <v xml:space="preserve"> </v>
      </c>
      <c r="C113" s="144" t="str">
        <f>_xlfn.IFERROR(VLOOKUP($A113,'Supplier Tab'!$A$4:$R$251,7,FALSE)," ")</f>
        <v xml:space="preserve"> </v>
      </c>
      <c r="D113" s="125" t="str">
        <f>_xlfn.IFERROR(VLOOKUP($A113,'Supplier Tab'!$A$4:$R$251,13,FALSE)," ")</f>
        <v xml:space="preserve"> </v>
      </c>
      <c r="E113" s="172" t="str">
        <f>_xlfn.IFERROR(VLOOKUP($A113,'Supplier Tab'!$A$4:$R$251,15,FALSE)," ")</f>
        <v xml:space="preserve"> </v>
      </c>
      <c r="F113" s="174"/>
      <c r="G113" s="126"/>
    </row>
    <row r="114" spans="1:7" ht="26.45" customHeight="1" thickBot="1" thickTop="1">
      <c r="A114" s="166">
        <v>96</v>
      </c>
      <c r="B114" s="124" t="str">
        <f>_xlfn.IFERROR(VLOOKUP($A114,'Supplier Tab'!$A$4:$R$251,3,FALSE)," ")</f>
        <v xml:space="preserve"> </v>
      </c>
      <c r="C114" s="144" t="str">
        <f>_xlfn.IFERROR(VLOOKUP($A114,'Supplier Tab'!$A$4:$R$251,7,FALSE)," ")</f>
        <v xml:space="preserve"> </v>
      </c>
      <c r="D114" s="125" t="str">
        <f>_xlfn.IFERROR(VLOOKUP($A114,'Supplier Tab'!$A$4:$R$251,13,FALSE)," ")</f>
        <v xml:space="preserve"> </v>
      </c>
      <c r="E114" s="172" t="str">
        <f>_xlfn.IFERROR(VLOOKUP($A114,'Supplier Tab'!$A$4:$R$251,15,FALSE)," ")</f>
        <v xml:space="preserve"> </v>
      </c>
      <c r="F114" s="174"/>
      <c r="G114" s="126"/>
    </row>
    <row r="115" spans="1:7" ht="26.45" customHeight="1" thickBot="1" thickTop="1">
      <c r="A115" s="166">
        <v>97</v>
      </c>
      <c r="B115" s="124" t="str">
        <f>_xlfn.IFERROR(VLOOKUP($A115,'Supplier Tab'!$A$4:$R$251,3,FALSE)," ")</f>
        <v xml:space="preserve"> </v>
      </c>
      <c r="C115" s="144" t="str">
        <f>_xlfn.IFERROR(VLOOKUP($A115,'Supplier Tab'!$A$4:$R$251,7,FALSE)," ")</f>
        <v xml:space="preserve"> </v>
      </c>
      <c r="D115" s="125" t="str">
        <f>_xlfn.IFERROR(VLOOKUP($A115,'Supplier Tab'!$A$4:$R$251,13,FALSE)," ")</f>
        <v xml:space="preserve"> </v>
      </c>
      <c r="E115" s="172" t="str">
        <f>_xlfn.IFERROR(VLOOKUP($A115,'Supplier Tab'!$A$4:$R$251,15,FALSE)," ")</f>
        <v xml:space="preserve"> </v>
      </c>
      <c r="F115" s="174"/>
      <c r="G115" s="126"/>
    </row>
    <row r="116" spans="1:7" ht="26.45" customHeight="1" thickBot="1" thickTop="1">
      <c r="A116" s="166">
        <v>98</v>
      </c>
      <c r="B116" s="124" t="str">
        <f>_xlfn.IFERROR(VLOOKUP($A116,'Supplier Tab'!$A$4:$R$251,3,FALSE)," ")</f>
        <v xml:space="preserve"> </v>
      </c>
      <c r="C116" s="144" t="str">
        <f>_xlfn.IFERROR(VLOOKUP($A116,'Supplier Tab'!$A$4:$R$251,7,FALSE)," ")</f>
        <v xml:space="preserve"> </v>
      </c>
      <c r="D116" s="125" t="str">
        <f>_xlfn.IFERROR(VLOOKUP($A116,'Supplier Tab'!$A$4:$R$251,13,FALSE)," ")</f>
        <v xml:space="preserve"> </v>
      </c>
      <c r="E116" s="172" t="str">
        <f>_xlfn.IFERROR(VLOOKUP($A116,'Supplier Tab'!$A$4:$R$251,15,FALSE)," ")</f>
        <v xml:space="preserve"> </v>
      </c>
      <c r="F116" s="174"/>
      <c r="G116" s="126"/>
    </row>
    <row r="117" spans="1:7" ht="26.45" customHeight="1" thickBot="1" thickTop="1">
      <c r="A117" s="166">
        <v>99</v>
      </c>
      <c r="B117" s="124" t="str">
        <f>_xlfn.IFERROR(VLOOKUP($A117,'Supplier Tab'!$A$4:$R$251,3,FALSE)," ")</f>
        <v xml:space="preserve"> </v>
      </c>
      <c r="C117" s="144" t="str">
        <f>_xlfn.IFERROR(VLOOKUP($A117,'Supplier Tab'!$A$4:$R$251,7,FALSE)," ")</f>
        <v xml:space="preserve"> </v>
      </c>
      <c r="D117" s="125" t="str">
        <f>_xlfn.IFERROR(VLOOKUP($A117,'Supplier Tab'!$A$4:$R$251,13,FALSE)," ")</f>
        <v xml:space="preserve"> </v>
      </c>
      <c r="E117" s="172" t="str">
        <f>_xlfn.IFERROR(VLOOKUP($A117,'Supplier Tab'!$A$4:$R$251,15,FALSE)," ")</f>
        <v xml:space="preserve"> </v>
      </c>
      <c r="F117" s="174"/>
      <c r="G117" s="126"/>
    </row>
    <row r="118" spans="1:7" ht="26.45" customHeight="1" thickBot="1" thickTop="1">
      <c r="A118" s="166">
        <v>100</v>
      </c>
      <c r="B118" s="124" t="str">
        <f>_xlfn.IFERROR(VLOOKUP($A118,'Supplier Tab'!$A$4:$R$251,3,FALSE)," ")</f>
        <v xml:space="preserve"> </v>
      </c>
      <c r="C118" s="144" t="str">
        <f>_xlfn.IFERROR(VLOOKUP($A118,'Supplier Tab'!$A$4:$R$251,7,FALSE)," ")</f>
        <v xml:space="preserve"> </v>
      </c>
      <c r="D118" s="125" t="str">
        <f>_xlfn.IFERROR(VLOOKUP($A118,'Supplier Tab'!$A$4:$R$251,13,FALSE)," ")</f>
        <v xml:space="preserve"> </v>
      </c>
      <c r="E118" s="172" t="str">
        <f>_xlfn.IFERROR(VLOOKUP($A118,'Supplier Tab'!$A$4:$R$251,15,FALSE)," ")</f>
        <v xml:space="preserve"> </v>
      </c>
      <c r="F118" s="174"/>
      <c r="G118" s="126"/>
    </row>
    <row r="119" spans="1:7" ht="26.45" customHeight="1" thickBot="1" thickTop="1">
      <c r="A119" s="166">
        <v>101</v>
      </c>
      <c r="B119" s="124" t="str">
        <f>_xlfn.IFERROR(VLOOKUP($A119,'Supplier Tab'!$A$4:$R$251,3,FALSE)," ")</f>
        <v xml:space="preserve"> </v>
      </c>
      <c r="C119" s="144" t="str">
        <f>_xlfn.IFERROR(VLOOKUP($A119,'Supplier Tab'!$A$4:$R$251,7,FALSE)," ")</f>
        <v xml:space="preserve"> </v>
      </c>
      <c r="D119" s="125" t="str">
        <f>_xlfn.IFERROR(VLOOKUP($A119,'Supplier Tab'!$A$4:$R$251,13,FALSE)," ")</f>
        <v xml:space="preserve"> </v>
      </c>
      <c r="E119" s="172" t="str">
        <f>_xlfn.IFERROR(VLOOKUP($A119,'Supplier Tab'!$A$4:$R$251,15,FALSE)," ")</f>
        <v xml:space="preserve"> </v>
      </c>
      <c r="F119" s="174"/>
      <c r="G119" s="126"/>
    </row>
    <row r="120" spans="1:7" ht="26.45" customHeight="1" thickBot="1" thickTop="1">
      <c r="A120" s="166">
        <v>102</v>
      </c>
      <c r="B120" s="124" t="str">
        <f>_xlfn.IFERROR(VLOOKUP($A120,'Supplier Tab'!$A$4:$R$251,3,FALSE)," ")</f>
        <v xml:space="preserve"> </v>
      </c>
      <c r="C120" s="144" t="str">
        <f>_xlfn.IFERROR(VLOOKUP($A120,'Supplier Tab'!$A$4:$R$251,7,FALSE)," ")</f>
        <v xml:space="preserve"> </v>
      </c>
      <c r="D120" s="125" t="str">
        <f>_xlfn.IFERROR(VLOOKUP($A120,'Supplier Tab'!$A$4:$R$251,13,FALSE)," ")</f>
        <v xml:space="preserve"> </v>
      </c>
      <c r="E120" s="172" t="str">
        <f>_xlfn.IFERROR(VLOOKUP($A120,'Supplier Tab'!$A$4:$R$251,15,FALSE)," ")</f>
        <v xml:space="preserve"> </v>
      </c>
      <c r="F120" s="174"/>
      <c r="G120" s="126"/>
    </row>
    <row r="121" spans="1:7" ht="26.45" customHeight="1" thickBot="1" thickTop="1">
      <c r="A121" s="166">
        <v>103</v>
      </c>
      <c r="B121" s="124" t="str">
        <f>_xlfn.IFERROR(VLOOKUP($A121,'Supplier Tab'!$A$4:$R$251,3,FALSE)," ")</f>
        <v xml:space="preserve"> </v>
      </c>
      <c r="C121" s="144" t="str">
        <f>_xlfn.IFERROR(VLOOKUP($A121,'Supplier Tab'!$A$4:$R$251,7,FALSE)," ")</f>
        <v xml:space="preserve"> </v>
      </c>
      <c r="D121" s="125" t="str">
        <f>_xlfn.IFERROR(VLOOKUP($A121,'Supplier Tab'!$A$4:$R$251,13,FALSE)," ")</f>
        <v xml:space="preserve"> </v>
      </c>
      <c r="E121" s="172" t="str">
        <f>_xlfn.IFERROR(VLOOKUP($A121,'Supplier Tab'!$A$4:$R$251,15,FALSE)," ")</f>
        <v xml:space="preserve"> </v>
      </c>
      <c r="F121" s="174"/>
      <c r="G121" s="126"/>
    </row>
    <row r="122" spans="1:7" ht="26.45" customHeight="1" thickBot="1" thickTop="1">
      <c r="A122" s="166">
        <v>104</v>
      </c>
      <c r="B122" s="124" t="str">
        <f>_xlfn.IFERROR(VLOOKUP($A122,'Supplier Tab'!$A$4:$R$251,3,FALSE)," ")</f>
        <v xml:space="preserve"> </v>
      </c>
      <c r="C122" s="144" t="str">
        <f>_xlfn.IFERROR(VLOOKUP($A122,'Supplier Tab'!$A$4:$R$251,7,FALSE)," ")</f>
        <v xml:space="preserve"> </v>
      </c>
      <c r="D122" s="125" t="str">
        <f>_xlfn.IFERROR(VLOOKUP($A122,'Supplier Tab'!$A$4:$R$251,13,FALSE)," ")</f>
        <v xml:space="preserve"> </v>
      </c>
      <c r="E122" s="172" t="str">
        <f>_xlfn.IFERROR(VLOOKUP($A122,'Supplier Tab'!$A$4:$R$251,15,FALSE)," ")</f>
        <v xml:space="preserve"> </v>
      </c>
      <c r="F122" s="174"/>
      <c r="G122" s="126"/>
    </row>
    <row r="123" spans="1:7" ht="26.45" customHeight="1" thickBot="1" thickTop="1">
      <c r="A123" s="166">
        <v>105</v>
      </c>
      <c r="B123" s="124" t="str">
        <f>_xlfn.IFERROR(VLOOKUP($A123,'Supplier Tab'!$A$4:$R$251,3,FALSE)," ")</f>
        <v xml:space="preserve"> </v>
      </c>
      <c r="C123" s="144" t="str">
        <f>_xlfn.IFERROR(VLOOKUP($A123,'Supplier Tab'!$A$4:$R$251,7,FALSE)," ")</f>
        <v xml:space="preserve"> </v>
      </c>
      <c r="D123" s="125" t="str">
        <f>_xlfn.IFERROR(VLOOKUP($A123,'Supplier Tab'!$A$4:$R$251,13,FALSE)," ")</f>
        <v xml:space="preserve"> </v>
      </c>
      <c r="E123" s="172" t="str">
        <f>_xlfn.IFERROR(VLOOKUP($A123,'Supplier Tab'!$A$4:$R$251,15,FALSE)," ")</f>
        <v xml:space="preserve"> </v>
      </c>
      <c r="F123" s="174"/>
      <c r="G123" s="126"/>
    </row>
    <row r="124" spans="1:7" ht="26.45" customHeight="1" thickBot="1" thickTop="1">
      <c r="A124" s="166">
        <v>106</v>
      </c>
      <c r="B124" s="124" t="str">
        <f>_xlfn.IFERROR(VLOOKUP($A124,'Supplier Tab'!$A$4:$R$251,3,FALSE)," ")</f>
        <v xml:space="preserve"> </v>
      </c>
      <c r="C124" s="144" t="str">
        <f>_xlfn.IFERROR(VLOOKUP($A124,'Supplier Tab'!$A$4:$R$251,7,FALSE)," ")</f>
        <v xml:space="preserve"> </v>
      </c>
      <c r="D124" s="125" t="str">
        <f>_xlfn.IFERROR(VLOOKUP($A124,'Supplier Tab'!$A$4:$R$251,13,FALSE)," ")</f>
        <v xml:space="preserve"> </v>
      </c>
      <c r="E124" s="172" t="str">
        <f>_xlfn.IFERROR(VLOOKUP($A124,'Supplier Tab'!$A$4:$R$251,15,FALSE)," ")</f>
        <v xml:space="preserve"> </v>
      </c>
      <c r="F124" s="174"/>
      <c r="G124" s="126"/>
    </row>
    <row r="125" spans="1:7" ht="26.45" customHeight="1" thickBot="1" thickTop="1">
      <c r="A125" s="166">
        <v>107</v>
      </c>
      <c r="B125" s="124" t="str">
        <f>_xlfn.IFERROR(VLOOKUP($A125,'Supplier Tab'!$A$4:$R$251,3,FALSE)," ")</f>
        <v xml:space="preserve"> </v>
      </c>
      <c r="C125" s="144" t="str">
        <f>_xlfn.IFERROR(VLOOKUP($A125,'Supplier Tab'!$A$4:$R$251,7,FALSE)," ")</f>
        <v xml:space="preserve"> </v>
      </c>
      <c r="D125" s="125" t="str">
        <f>_xlfn.IFERROR(VLOOKUP($A125,'Supplier Tab'!$A$4:$R$251,13,FALSE)," ")</f>
        <v xml:space="preserve"> </v>
      </c>
      <c r="E125" s="172" t="str">
        <f>_xlfn.IFERROR(VLOOKUP($A125,'Supplier Tab'!$A$4:$R$251,15,FALSE)," ")</f>
        <v xml:space="preserve"> </v>
      </c>
      <c r="F125" s="174"/>
      <c r="G125" s="126"/>
    </row>
    <row r="126" spans="1:7" ht="26.45" customHeight="1" thickBot="1" thickTop="1">
      <c r="A126" s="166">
        <v>108</v>
      </c>
      <c r="B126" s="124" t="str">
        <f>_xlfn.IFERROR(VLOOKUP($A126,'Supplier Tab'!$A$4:$R$251,3,FALSE)," ")</f>
        <v xml:space="preserve"> </v>
      </c>
      <c r="C126" s="144" t="str">
        <f>_xlfn.IFERROR(VLOOKUP($A126,'Supplier Tab'!$A$4:$R$251,7,FALSE)," ")</f>
        <v xml:space="preserve"> </v>
      </c>
      <c r="D126" s="125" t="str">
        <f>_xlfn.IFERROR(VLOOKUP($A126,'Supplier Tab'!$A$4:$R$251,13,FALSE)," ")</f>
        <v xml:space="preserve"> </v>
      </c>
      <c r="E126" s="172" t="str">
        <f>_xlfn.IFERROR(VLOOKUP($A126,'Supplier Tab'!$A$4:$R$251,15,FALSE)," ")</f>
        <v xml:space="preserve"> </v>
      </c>
      <c r="F126" s="174"/>
      <c r="G126" s="126"/>
    </row>
    <row r="127" spans="1:7" ht="26.45" customHeight="1" thickBot="1" thickTop="1">
      <c r="A127" s="166">
        <v>109</v>
      </c>
      <c r="B127" s="124" t="str">
        <f>_xlfn.IFERROR(VLOOKUP($A127,'Supplier Tab'!$A$4:$R$251,3,FALSE)," ")</f>
        <v xml:space="preserve"> </v>
      </c>
      <c r="C127" s="144" t="str">
        <f>_xlfn.IFERROR(VLOOKUP($A127,'Supplier Tab'!$A$4:$R$251,7,FALSE)," ")</f>
        <v xml:space="preserve"> </v>
      </c>
      <c r="D127" s="125" t="str">
        <f>_xlfn.IFERROR(VLOOKUP($A127,'Supplier Tab'!$A$4:$R$251,13,FALSE)," ")</f>
        <v xml:space="preserve"> </v>
      </c>
      <c r="E127" s="172" t="str">
        <f>_xlfn.IFERROR(VLOOKUP($A127,'Supplier Tab'!$A$4:$R$251,15,FALSE)," ")</f>
        <v xml:space="preserve"> </v>
      </c>
      <c r="F127" s="174"/>
      <c r="G127" s="126"/>
    </row>
    <row r="128" spans="1:7" ht="26.45" customHeight="1" thickBot="1" thickTop="1">
      <c r="A128" s="166">
        <v>110</v>
      </c>
      <c r="B128" s="124" t="str">
        <f>_xlfn.IFERROR(VLOOKUP($A128,'Supplier Tab'!$A$4:$R$251,3,FALSE)," ")</f>
        <v xml:space="preserve"> </v>
      </c>
      <c r="C128" s="144" t="str">
        <f>_xlfn.IFERROR(VLOOKUP($A128,'Supplier Tab'!$A$4:$R$251,7,FALSE)," ")</f>
        <v xml:space="preserve"> </v>
      </c>
      <c r="D128" s="125" t="str">
        <f>_xlfn.IFERROR(VLOOKUP($A128,'Supplier Tab'!$A$4:$R$251,13,FALSE)," ")</f>
        <v xml:space="preserve"> </v>
      </c>
      <c r="E128" s="172" t="str">
        <f>_xlfn.IFERROR(VLOOKUP($A128,'Supplier Tab'!$A$4:$R$251,15,FALSE)," ")</f>
        <v xml:space="preserve"> </v>
      </c>
      <c r="F128" s="174"/>
      <c r="G128" s="126"/>
    </row>
    <row r="129" spans="1:7" ht="26.45" customHeight="1" thickBot="1" thickTop="1">
      <c r="A129" s="166">
        <v>111</v>
      </c>
      <c r="B129" s="124" t="str">
        <f>_xlfn.IFERROR(VLOOKUP($A129,'Supplier Tab'!$A$4:$R$251,3,FALSE)," ")</f>
        <v xml:space="preserve"> </v>
      </c>
      <c r="C129" s="144" t="str">
        <f>_xlfn.IFERROR(VLOOKUP($A129,'Supplier Tab'!$A$4:$R$251,7,FALSE)," ")</f>
        <v xml:space="preserve"> </v>
      </c>
      <c r="D129" s="125" t="str">
        <f>_xlfn.IFERROR(VLOOKUP($A129,'Supplier Tab'!$A$4:$R$251,13,FALSE)," ")</f>
        <v xml:space="preserve"> </v>
      </c>
      <c r="E129" s="172" t="str">
        <f>_xlfn.IFERROR(VLOOKUP($A129,'Supplier Tab'!$A$4:$R$251,15,FALSE)," ")</f>
        <v xml:space="preserve"> </v>
      </c>
      <c r="F129" s="174"/>
      <c r="G129" s="126"/>
    </row>
    <row r="130" spans="1:7" ht="26.45" customHeight="1" thickBot="1" thickTop="1">
      <c r="A130" s="166">
        <v>112</v>
      </c>
      <c r="B130" s="124" t="str">
        <f>_xlfn.IFERROR(VLOOKUP($A130,'Supplier Tab'!$A$4:$R$251,3,FALSE)," ")</f>
        <v xml:space="preserve"> </v>
      </c>
      <c r="C130" s="144" t="str">
        <f>_xlfn.IFERROR(VLOOKUP($A130,'Supplier Tab'!$A$4:$R$251,7,FALSE)," ")</f>
        <v xml:space="preserve"> </v>
      </c>
      <c r="D130" s="125" t="str">
        <f>_xlfn.IFERROR(VLOOKUP($A130,'Supplier Tab'!$A$4:$R$251,13,FALSE)," ")</f>
        <v xml:space="preserve"> </v>
      </c>
      <c r="E130" s="172" t="str">
        <f>_xlfn.IFERROR(VLOOKUP($A130,'Supplier Tab'!$A$4:$R$251,15,FALSE)," ")</f>
        <v xml:space="preserve"> </v>
      </c>
      <c r="F130" s="174"/>
      <c r="G130" s="126"/>
    </row>
    <row r="131" spans="1:7" ht="26.45" customHeight="1" thickBot="1" thickTop="1">
      <c r="A131" s="166">
        <v>113</v>
      </c>
      <c r="B131" s="124" t="str">
        <f>_xlfn.IFERROR(VLOOKUP($A131,'Supplier Tab'!$A$4:$R$251,3,FALSE)," ")</f>
        <v xml:space="preserve"> </v>
      </c>
      <c r="C131" s="144" t="str">
        <f>_xlfn.IFERROR(VLOOKUP($A131,'Supplier Tab'!$A$4:$R$251,7,FALSE)," ")</f>
        <v xml:space="preserve"> </v>
      </c>
      <c r="D131" s="125" t="str">
        <f>_xlfn.IFERROR(VLOOKUP($A131,'Supplier Tab'!$A$4:$R$251,13,FALSE)," ")</f>
        <v xml:space="preserve"> </v>
      </c>
      <c r="E131" s="172" t="str">
        <f>_xlfn.IFERROR(VLOOKUP($A131,'Supplier Tab'!$A$4:$R$251,15,FALSE)," ")</f>
        <v xml:space="preserve"> </v>
      </c>
      <c r="F131" s="174"/>
      <c r="G131" s="126"/>
    </row>
    <row r="132" spans="1:7" ht="26.45" customHeight="1" thickBot="1" thickTop="1">
      <c r="A132" s="166">
        <v>114</v>
      </c>
      <c r="B132" s="124" t="str">
        <f>_xlfn.IFERROR(VLOOKUP($A132,'Supplier Tab'!$A$4:$R$251,3,FALSE)," ")</f>
        <v xml:space="preserve"> </v>
      </c>
      <c r="C132" s="144" t="str">
        <f>_xlfn.IFERROR(VLOOKUP($A132,'Supplier Tab'!$A$4:$R$251,7,FALSE)," ")</f>
        <v xml:space="preserve"> </v>
      </c>
      <c r="D132" s="125" t="str">
        <f>_xlfn.IFERROR(VLOOKUP($A132,'Supplier Tab'!$A$4:$R$251,13,FALSE)," ")</f>
        <v xml:space="preserve"> </v>
      </c>
      <c r="E132" s="172" t="str">
        <f>_xlfn.IFERROR(VLOOKUP($A132,'Supplier Tab'!$A$4:$R$251,15,FALSE)," ")</f>
        <v xml:space="preserve"> </v>
      </c>
      <c r="F132" s="174"/>
      <c r="G132" s="126"/>
    </row>
    <row r="133" spans="1:7" ht="26.45" customHeight="1" thickBot="1" thickTop="1">
      <c r="A133" s="166">
        <v>115</v>
      </c>
      <c r="B133" s="124" t="str">
        <f>_xlfn.IFERROR(VLOOKUP($A133,'Supplier Tab'!$A$4:$R$251,3,FALSE)," ")</f>
        <v xml:space="preserve"> </v>
      </c>
      <c r="C133" s="144" t="str">
        <f>_xlfn.IFERROR(VLOOKUP($A133,'Supplier Tab'!$A$4:$R$251,7,FALSE)," ")</f>
        <v xml:space="preserve"> </v>
      </c>
      <c r="D133" s="125" t="str">
        <f>_xlfn.IFERROR(VLOOKUP($A133,'Supplier Tab'!$A$4:$R$251,13,FALSE)," ")</f>
        <v xml:space="preserve"> </v>
      </c>
      <c r="E133" s="172" t="str">
        <f>_xlfn.IFERROR(VLOOKUP($A133,'Supplier Tab'!$A$4:$R$251,15,FALSE)," ")</f>
        <v xml:space="preserve"> </v>
      </c>
      <c r="F133" s="174"/>
      <c r="G133" s="126"/>
    </row>
    <row r="134" spans="1:7" ht="26.45" customHeight="1" thickBot="1" thickTop="1">
      <c r="A134" s="166">
        <v>116</v>
      </c>
      <c r="B134" s="124" t="str">
        <f>_xlfn.IFERROR(VLOOKUP($A134,'Supplier Tab'!$A$4:$R$251,3,FALSE)," ")</f>
        <v xml:space="preserve"> </v>
      </c>
      <c r="C134" s="144" t="str">
        <f>_xlfn.IFERROR(VLOOKUP($A134,'Supplier Tab'!$A$4:$R$251,7,FALSE)," ")</f>
        <v xml:space="preserve"> </v>
      </c>
      <c r="D134" s="125" t="str">
        <f>_xlfn.IFERROR(VLOOKUP($A134,'Supplier Tab'!$A$4:$R$251,13,FALSE)," ")</f>
        <v xml:space="preserve"> </v>
      </c>
      <c r="E134" s="172" t="str">
        <f>_xlfn.IFERROR(VLOOKUP($A134,'Supplier Tab'!$A$4:$R$251,15,FALSE)," ")</f>
        <v xml:space="preserve"> </v>
      </c>
      <c r="F134" s="174"/>
      <c r="G134" s="126"/>
    </row>
    <row r="135" spans="1:7" ht="26.45" customHeight="1" thickBot="1" thickTop="1">
      <c r="A135" s="166">
        <v>117</v>
      </c>
      <c r="B135" s="124" t="str">
        <f>_xlfn.IFERROR(VLOOKUP($A135,'Supplier Tab'!$A$4:$R$251,3,FALSE)," ")</f>
        <v xml:space="preserve"> </v>
      </c>
      <c r="C135" s="144" t="str">
        <f>_xlfn.IFERROR(VLOOKUP($A135,'Supplier Tab'!$A$4:$R$251,7,FALSE)," ")</f>
        <v xml:space="preserve"> </v>
      </c>
      <c r="D135" s="125" t="str">
        <f>_xlfn.IFERROR(VLOOKUP($A135,'Supplier Tab'!$A$4:$R$251,13,FALSE)," ")</f>
        <v xml:space="preserve"> </v>
      </c>
      <c r="E135" s="172" t="str">
        <f>_xlfn.IFERROR(VLOOKUP($A135,'Supplier Tab'!$A$4:$R$251,15,FALSE)," ")</f>
        <v xml:space="preserve"> </v>
      </c>
      <c r="F135" s="174"/>
      <c r="G135" s="126"/>
    </row>
    <row r="136" spans="1:7" ht="26.45" customHeight="1" thickBot="1" thickTop="1">
      <c r="A136" s="166">
        <v>118</v>
      </c>
      <c r="B136" s="124" t="str">
        <f>_xlfn.IFERROR(VLOOKUP($A136,'Supplier Tab'!$A$4:$R$251,3,FALSE)," ")</f>
        <v xml:space="preserve"> </v>
      </c>
      <c r="C136" s="144" t="str">
        <f>_xlfn.IFERROR(VLOOKUP($A136,'Supplier Tab'!$A$4:$R$251,7,FALSE)," ")</f>
        <v xml:space="preserve"> </v>
      </c>
      <c r="D136" s="125" t="str">
        <f>_xlfn.IFERROR(VLOOKUP($A136,'Supplier Tab'!$A$4:$R$251,13,FALSE)," ")</f>
        <v xml:space="preserve"> </v>
      </c>
      <c r="E136" s="172" t="str">
        <f>_xlfn.IFERROR(VLOOKUP($A136,'Supplier Tab'!$A$4:$R$251,15,FALSE)," ")</f>
        <v xml:space="preserve"> </v>
      </c>
      <c r="F136" s="174"/>
      <c r="G136" s="126"/>
    </row>
    <row r="137" spans="1:7" ht="26.45" customHeight="1" thickBot="1" thickTop="1">
      <c r="A137" s="166">
        <v>119</v>
      </c>
      <c r="B137" s="124" t="str">
        <f>_xlfn.IFERROR(VLOOKUP($A137,'Supplier Tab'!$A$4:$R$251,3,FALSE)," ")</f>
        <v xml:space="preserve"> </v>
      </c>
      <c r="C137" s="144" t="str">
        <f>_xlfn.IFERROR(VLOOKUP($A137,'Supplier Tab'!$A$4:$R$251,7,FALSE)," ")</f>
        <v xml:space="preserve"> </v>
      </c>
      <c r="D137" s="125" t="str">
        <f>_xlfn.IFERROR(VLOOKUP($A137,'Supplier Tab'!$A$4:$R$251,13,FALSE)," ")</f>
        <v xml:space="preserve"> </v>
      </c>
      <c r="E137" s="172" t="str">
        <f>_xlfn.IFERROR(VLOOKUP($A137,'Supplier Tab'!$A$4:$R$251,15,FALSE)," ")</f>
        <v xml:space="preserve"> </v>
      </c>
      <c r="F137" s="174"/>
      <c r="G137" s="126"/>
    </row>
    <row r="138" spans="1:7" ht="26.45" customHeight="1" thickBot="1" thickTop="1">
      <c r="A138" s="166">
        <v>120</v>
      </c>
      <c r="B138" s="124" t="str">
        <f>_xlfn.IFERROR(VLOOKUP($A138,'Supplier Tab'!$A$4:$R$251,3,FALSE)," ")</f>
        <v xml:space="preserve"> </v>
      </c>
      <c r="C138" s="144" t="str">
        <f>_xlfn.IFERROR(VLOOKUP($A138,'Supplier Tab'!$A$4:$R$251,7,FALSE)," ")</f>
        <v xml:space="preserve"> </v>
      </c>
      <c r="D138" s="125" t="str">
        <f>_xlfn.IFERROR(VLOOKUP($A138,'Supplier Tab'!$A$4:$R$251,13,FALSE)," ")</f>
        <v xml:space="preserve"> </v>
      </c>
      <c r="E138" s="172" t="str">
        <f>_xlfn.IFERROR(VLOOKUP($A138,'Supplier Tab'!$A$4:$R$251,15,FALSE)," ")</f>
        <v xml:space="preserve"> </v>
      </c>
      <c r="F138" s="174"/>
      <c r="G138" s="126"/>
    </row>
    <row r="139" spans="1:7" ht="26.45" customHeight="1" thickBot="1" thickTop="1">
      <c r="A139" s="166">
        <v>121</v>
      </c>
      <c r="B139" s="124" t="str">
        <f>_xlfn.IFERROR(VLOOKUP($A139,'Supplier Tab'!$A$4:$R$251,3,FALSE)," ")</f>
        <v xml:space="preserve"> </v>
      </c>
      <c r="C139" s="144" t="str">
        <f>_xlfn.IFERROR(VLOOKUP($A139,'Supplier Tab'!$A$4:$R$251,7,FALSE)," ")</f>
        <v xml:space="preserve"> </v>
      </c>
      <c r="D139" s="125" t="str">
        <f>_xlfn.IFERROR(VLOOKUP($A139,'Supplier Tab'!$A$4:$R$251,13,FALSE)," ")</f>
        <v xml:space="preserve"> </v>
      </c>
      <c r="E139" s="172" t="str">
        <f>_xlfn.IFERROR(VLOOKUP($A139,'Supplier Tab'!$A$4:$R$251,15,FALSE)," ")</f>
        <v xml:space="preserve"> </v>
      </c>
      <c r="F139" s="174"/>
      <c r="G139" s="126"/>
    </row>
    <row r="140" spans="1:7" ht="26.45" customHeight="1" thickBot="1" thickTop="1">
      <c r="A140" s="166">
        <v>122</v>
      </c>
      <c r="B140" s="124" t="str">
        <f>_xlfn.IFERROR(VLOOKUP($A140,'Supplier Tab'!$A$4:$R$251,3,FALSE)," ")</f>
        <v xml:space="preserve"> </v>
      </c>
      <c r="C140" s="144" t="str">
        <f>_xlfn.IFERROR(VLOOKUP($A140,'Supplier Tab'!$A$4:$R$251,7,FALSE)," ")</f>
        <v xml:space="preserve"> </v>
      </c>
      <c r="D140" s="125" t="str">
        <f>_xlfn.IFERROR(VLOOKUP($A140,'Supplier Tab'!$A$4:$R$251,13,FALSE)," ")</f>
        <v xml:space="preserve"> </v>
      </c>
      <c r="E140" s="172" t="str">
        <f>_xlfn.IFERROR(VLOOKUP($A140,'Supplier Tab'!$A$4:$R$251,15,FALSE)," ")</f>
        <v xml:space="preserve"> </v>
      </c>
      <c r="F140" s="174"/>
      <c r="G140" s="126"/>
    </row>
    <row r="141" spans="1:7" ht="26.45" customHeight="1" thickBot="1" thickTop="1">
      <c r="A141" s="166">
        <v>123</v>
      </c>
      <c r="B141" s="124" t="str">
        <f>_xlfn.IFERROR(VLOOKUP($A141,'Supplier Tab'!$A$4:$R$251,3,FALSE)," ")</f>
        <v xml:space="preserve"> </v>
      </c>
      <c r="C141" s="144" t="str">
        <f>_xlfn.IFERROR(VLOOKUP($A141,'Supplier Tab'!$A$4:$R$251,7,FALSE)," ")</f>
        <v xml:space="preserve"> </v>
      </c>
      <c r="D141" s="125" t="str">
        <f>_xlfn.IFERROR(VLOOKUP($A141,'Supplier Tab'!$A$4:$R$251,13,FALSE)," ")</f>
        <v xml:space="preserve"> </v>
      </c>
      <c r="E141" s="172" t="str">
        <f>_xlfn.IFERROR(VLOOKUP($A141,'Supplier Tab'!$A$4:$R$251,15,FALSE)," ")</f>
        <v xml:space="preserve"> </v>
      </c>
      <c r="F141" s="174"/>
      <c r="G141" s="126"/>
    </row>
    <row r="142" spans="1:7" ht="26.45" customHeight="1" thickBot="1" thickTop="1">
      <c r="A142" s="166">
        <v>124</v>
      </c>
      <c r="B142" s="124" t="str">
        <f>_xlfn.IFERROR(VLOOKUP($A142,'Supplier Tab'!$A$4:$R$251,3,FALSE)," ")</f>
        <v xml:space="preserve"> </v>
      </c>
      <c r="C142" s="144" t="str">
        <f>_xlfn.IFERROR(VLOOKUP($A142,'Supplier Tab'!$A$4:$R$251,7,FALSE)," ")</f>
        <v xml:space="preserve"> </v>
      </c>
      <c r="D142" s="125" t="str">
        <f>_xlfn.IFERROR(VLOOKUP($A142,'Supplier Tab'!$A$4:$R$251,13,FALSE)," ")</f>
        <v xml:space="preserve"> </v>
      </c>
      <c r="E142" s="172" t="str">
        <f>_xlfn.IFERROR(VLOOKUP($A142,'Supplier Tab'!$A$4:$R$251,15,FALSE)," ")</f>
        <v xml:space="preserve"> </v>
      </c>
      <c r="F142" s="174"/>
      <c r="G142" s="126"/>
    </row>
    <row r="143" spans="1:7" ht="26.45" customHeight="1" thickBot="1" thickTop="1">
      <c r="A143" s="166">
        <v>125</v>
      </c>
      <c r="B143" s="124" t="str">
        <f>_xlfn.IFERROR(VLOOKUP($A143,'Supplier Tab'!$A$4:$R$251,3,FALSE)," ")</f>
        <v xml:space="preserve"> </v>
      </c>
      <c r="C143" s="144" t="str">
        <f>_xlfn.IFERROR(VLOOKUP($A143,'Supplier Tab'!$A$4:$R$251,7,FALSE)," ")</f>
        <v xml:space="preserve"> </v>
      </c>
      <c r="D143" s="125" t="str">
        <f>_xlfn.IFERROR(VLOOKUP($A143,'Supplier Tab'!$A$4:$R$251,13,FALSE)," ")</f>
        <v xml:space="preserve"> </v>
      </c>
      <c r="E143" s="172" t="str">
        <f>_xlfn.IFERROR(VLOOKUP($A143,'Supplier Tab'!$A$4:$R$251,15,FALSE)," ")</f>
        <v xml:space="preserve"> </v>
      </c>
      <c r="F143" s="174"/>
      <c r="G143" s="126"/>
    </row>
    <row r="144" spans="1:7" ht="26.45" customHeight="1" thickBot="1" thickTop="1">
      <c r="A144" s="166">
        <v>126</v>
      </c>
      <c r="B144" s="124" t="str">
        <f>_xlfn.IFERROR(VLOOKUP($A144,'Supplier Tab'!$A$4:$R$251,3,FALSE)," ")</f>
        <v xml:space="preserve"> </v>
      </c>
      <c r="C144" s="144" t="str">
        <f>_xlfn.IFERROR(VLOOKUP($A144,'Supplier Tab'!$A$4:$R$251,7,FALSE)," ")</f>
        <v xml:space="preserve"> </v>
      </c>
      <c r="D144" s="125" t="str">
        <f>_xlfn.IFERROR(VLOOKUP($A144,'Supplier Tab'!$A$4:$R$251,13,FALSE)," ")</f>
        <v xml:space="preserve"> </v>
      </c>
      <c r="E144" s="172" t="str">
        <f>_xlfn.IFERROR(VLOOKUP($A144,'Supplier Tab'!$A$4:$R$251,15,FALSE)," ")</f>
        <v xml:space="preserve"> </v>
      </c>
      <c r="F144" s="174"/>
      <c r="G144" s="126"/>
    </row>
    <row r="145" spans="1:7" ht="26.45" customHeight="1" thickBot="1" thickTop="1">
      <c r="A145" s="166">
        <v>127</v>
      </c>
      <c r="B145" s="124" t="str">
        <f>_xlfn.IFERROR(VLOOKUP($A145,'Supplier Tab'!$A$4:$R$251,3,FALSE)," ")</f>
        <v xml:space="preserve"> </v>
      </c>
      <c r="C145" s="144" t="str">
        <f>_xlfn.IFERROR(VLOOKUP($A145,'Supplier Tab'!$A$4:$R$251,7,FALSE)," ")</f>
        <v xml:space="preserve"> </v>
      </c>
      <c r="D145" s="125" t="str">
        <f>_xlfn.IFERROR(VLOOKUP($A145,'Supplier Tab'!$A$4:$R$251,13,FALSE)," ")</f>
        <v xml:space="preserve"> </v>
      </c>
      <c r="E145" s="172" t="str">
        <f>_xlfn.IFERROR(VLOOKUP($A145,'Supplier Tab'!$A$4:$R$251,15,FALSE)," ")</f>
        <v xml:space="preserve"> </v>
      </c>
      <c r="F145" s="174"/>
      <c r="G145" s="126"/>
    </row>
    <row r="146" spans="1:7" ht="26.45" customHeight="1" thickBot="1" thickTop="1">
      <c r="A146" s="166">
        <v>128</v>
      </c>
      <c r="B146" s="124" t="str">
        <f>_xlfn.IFERROR(VLOOKUP($A146,'Supplier Tab'!$A$4:$R$251,3,FALSE)," ")</f>
        <v xml:space="preserve"> </v>
      </c>
      <c r="C146" s="144" t="str">
        <f>_xlfn.IFERROR(VLOOKUP($A146,'Supplier Tab'!$A$4:$R$251,7,FALSE)," ")</f>
        <v xml:space="preserve"> </v>
      </c>
      <c r="D146" s="125" t="str">
        <f>_xlfn.IFERROR(VLOOKUP($A146,'Supplier Tab'!$A$4:$R$251,13,FALSE)," ")</f>
        <v xml:space="preserve"> </v>
      </c>
      <c r="E146" s="172" t="str">
        <f>_xlfn.IFERROR(VLOOKUP($A146,'Supplier Tab'!$A$4:$R$251,15,FALSE)," ")</f>
        <v xml:space="preserve"> </v>
      </c>
      <c r="F146" s="174"/>
      <c r="G146" s="126"/>
    </row>
    <row r="147" spans="1:7" ht="26.45" customHeight="1" thickBot="1" thickTop="1">
      <c r="A147" s="166">
        <v>129</v>
      </c>
      <c r="B147" s="124" t="str">
        <f>_xlfn.IFERROR(VLOOKUP($A147,'Supplier Tab'!$A$4:$R$251,3,FALSE)," ")</f>
        <v xml:space="preserve"> </v>
      </c>
      <c r="C147" s="144" t="str">
        <f>_xlfn.IFERROR(VLOOKUP($A147,'Supplier Tab'!$A$4:$R$251,7,FALSE)," ")</f>
        <v xml:space="preserve"> </v>
      </c>
      <c r="D147" s="125" t="str">
        <f>_xlfn.IFERROR(VLOOKUP($A147,'Supplier Tab'!$A$4:$R$251,13,FALSE)," ")</f>
        <v xml:space="preserve"> </v>
      </c>
      <c r="E147" s="172" t="str">
        <f>_xlfn.IFERROR(VLOOKUP($A147,'Supplier Tab'!$A$4:$R$251,15,FALSE)," ")</f>
        <v xml:space="preserve"> </v>
      </c>
      <c r="F147" s="174"/>
      <c r="G147" s="126"/>
    </row>
    <row r="148" spans="1:7" ht="26.45" customHeight="1" thickBot="1" thickTop="1">
      <c r="A148" s="166">
        <v>130</v>
      </c>
      <c r="B148" s="124" t="str">
        <f>_xlfn.IFERROR(VLOOKUP($A148,'Supplier Tab'!$A$4:$R$251,3,FALSE)," ")</f>
        <v xml:space="preserve"> </v>
      </c>
      <c r="C148" s="144" t="str">
        <f>_xlfn.IFERROR(VLOOKUP($A148,'Supplier Tab'!$A$4:$R$251,7,FALSE)," ")</f>
        <v xml:space="preserve"> </v>
      </c>
      <c r="D148" s="125" t="str">
        <f>_xlfn.IFERROR(VLOOKUP($A148,'Supplier Tab'!$A$4:$R$251,13,FALSE)," ")</f>
        <v xml:space="preserve"> </v>
      </c>
      <c r="E148" s="172" t="str">
        <f>_xlfn.IFERROR(VLOOKUP($A148,'Supplier Tab'!$A$4:$R$251,15,FALSE)," ")</f>
        <v xml:space="preserve"> </v>
      </c>
      <c r="F148" s="174"/>
      <c r="G148" s="126"/>
    </row>
    <row r="149" spans="1:7" ht="26.45" customHeight="1" thickBot="1" thickTop="1">
      <c r="A149" s="166">
        <v>131</v>
      </c>
      <c r="B149" s="124" t="str">
        <f>_xlfn.IFERROR(VLOOKUP($A149,'Supplier Tab'!$A$4:$R$251,3,FALSE)," ")</f>
        <v xml:space="preserve"> </v>
      </c>
      <c r="C149" s="144" t="str">
        <f>_xlfn.IFERROR(VLOOKUP($A149,'Supplier Tab'!$A$4:$R$251,7,FALSE)," ")</f>
        <v xml:space="preserve"> </v>
      </c>
      <c r="D149" s="125" t="str">
        <f>_xlfn.IFERROR(VLOOKUP($A149,'Supplier Tab'!$A$4:$R$251,13,FALSE)," ")</f>
        <v xml:space="preserve"> </v>
      </c>
      <c r="E149" s="172" t="str">
        <f>_xlfn.IFERROR(VLOOKUP($A149,'Supplier Tab'!$A$4:$R$251,15,FALSE)," ")</f>
        <v xml:space="preserve"> </v>
      </c>
      <c r="F149" s="174"/>
      <c r="G149" s="126"/>
    </row>
    <row r="150" spans="1:7" ht="26.45" customHeight="1" thickBot="1" thickTop="1">
      <c r="A150" s="166">
        <v>132</v>
      </c>
      <c r="B150" s="124" t="str">
        <f>_xlfn.IFERROR(VLOOKUP($A150,'Supplier Tab'!$A$4:$R$251,3,FALSE)," ")</f>
        <v xml:space="preserve"> </v>
      </c>
      <c r="C150" s="144" t="str">
        <f>_xlfn.IFERROR(VLOOKUP($A150,'Supplier Tab'!$A$4:$R$251,7,FALSE)," ")</f>
        <v xml:space="preserve"> </v>
      </c>
      <c r="D150" s="125" t="str">
        <f>_xlfn.IFERROR(VLOOKUP($A150,'Supplier Tab'!$A$4:$R$251,13,FALSE)," ")</f>
        <v xml:space="preserve"> </v>
      </c>
      <c r="E150" s="172" t="str">
        <f>_xlfn.IFERROR(VLOOKUP($A150,'Supplier Tab'!$A$4:$R$251,15,FALSE)," ")</f>
        <v xml:space="preserve"> </v>
      </c>
      <c r="F150" s="174"/>
      <c r="G150" s="126"/>
    </row>
    <row r="151" spans="1:7" ht="26.45" customHeight="1" thickBot="1" thickTop="1">
      <c r="A151" s="166">
        <v>133</v>
      </c>
      <c r="B151" s="124" t="str">
        <f>_xlfn.IFERROR(VLOOKUP($A151,'Supplier Tab'!$A$4:$R$251,3,FALSE)," ")</f>
        <v xml:space="preserve"> </v>
      </c>
      <c r="C151" s="144" t="str">
        <f>_xlfn.IFERROR(VLOOKUP($A151,'Supplier Tab'!$A$4:$R$251,7,FALSE)," ")</f>
        <v xml:space="preserve"> </v>
      </c>
      <c r="D151" s="125" t="str">
        <f>_xlfn.IFERROR(VLOOKUP($A151,'Supplier Tab'!$A$4:$R$251,13,FALSE)," ")</f>
        <v xml:space="preserve"> </v>
      </c>
      <c r="E151" s="172" t="str">
        <f>_xlfn.IFERROR(VLOOKUP($A151,'Supplier Tab'!$A$4:$R$251,15,FALSE)," ")</f>
        <v xml:space="preserve"> </v>
      </c>
      <c r="F151" s="174"/>
      <c r="G151" s="126"/>
    </row>
    <row r="152" spans="1:7" ht="26.45" customHeight="1" thickBot="1" thickTop="1">
      <c r="A152" s="166">
        <v>134</v>
      </c>
      <c r="B152" s="124" t="str">
        <f>_xlfn.IFERROR(VLOOKUP($A152,'Supplier Tab'!$A$4:$R$251,3,FALSE)," ")</f>
        <v xml:space="preserve"> </v>
      </c>
      <c r="C152" s="144" t="str">
        <f>_xlfn.IFERROR(VLOOKUP($A152,'Supplier Tab'!$A$4:$R$251,7,FALSE)," ")</f>
        <v xml:space="preserve"> </v>
      </c>
      <c r="D152" s="125" t="str">
        <f>_xlfn.IFERROR(VLOOKUP($A152,'Supplier Tab'!$A$4:$R$251,13,FALSE)," ")</f>
        <v xml:space="preserve"> </v>
      </c>
      <c r="E152" s="172" t="str">
        <f>_xlfn.IFERROR(VLOOKUP($A152,'Supplier Tab'!$A$4:$R$251,15,FALSE)," ")</f>
        <v xml:space="preserve"> </v>
      </c>
      <c r="F152" s="174"/>
      <c r="G152" s="126"/>
    </row>
    <row r="153" spans="1:7" ht="26.45" customHeight="1" thickBot="1" thickTop="1">
      <c r="A153" s="166">
        <v>135</v>
      </c>
      <c r="B153" s="124" t="str">
        <f>_xlfn.IFERROR(VLOOKUP($A153,'Supplier Tab'!$A$4:$R$251,3,FALSE)," ")</f>
        <v xml:space="preserve"> </v>
      </c>
      <c r="C153" s="144" t="str">
        <f>_xlfn.IFERROR(VLOOKUP($A153,'Supplier Tab'!$A$4:$R$251,7,FALSE)," ")</f>
        <v xml:space="preserve"> </v>
      </c>
      <c r="D153" s="125" t="str">
        <f>_xlfn.IFERROR(VLOOKUP($A153,'Supplier Tab'!$A$4:$R$251,13,FALSE)," ")</f>
        <v xml:space="preserve"> </v>
      </c>
      <c r="E153" s="172" t="str">
        <f>_xlfn.IFERROR(VLOOKUP($A153,'Supplier Tab'!$A$4:$R$251,15,FALSE)," ")</f>
        <v xml:space="preserve"> </v>
      </c>
      <c r="F153" s="174"/>
      <c r="G153" s="126"/>
    </row>
    <row r="154" spans="1:7" ht="26.45" customHeight="1" thickBot="1" thickTop="1">
      <c r="A154" s="166">
        <v>136</v>
      </c>
      <c r="B154" s="124" t="str">
        <f>_xlfn.IFERROR(VLOOKUP($A154,'Supplier Tab'!$A$4:$R$251,3,FALSE)," ")</f>
        <v xml:space="preserve"> </v>
      </c>
      <c r="C154" s="144" t="str">
        <f>_xlfn.IFERROR(VLOOKUP($A154,'Supplier Tab'!$A$4:$R$251,7,FALSE)," ")</f>
        <v xml:space="preserve"> </v>
      </c>
      <c r="D154" s="125" t="str">
        <f>_xlfn.IFERROR(VLOOKUP($A154,'Supplier Tab'!$A$4:$R$251,13,FALSE)," ")</f>
        <v xml:space="preserve"> </v>
      </c>
      <c r="E154" s="172" t="str">
        <f>_xlfn.IFERROR(VLOOKUP($A154,'Supplier Tab'!$A$4:$R$251,15,FALSE)," ")</f>
        <v xml:space="preserve"> </v>
      </c>
      <c r="F154" s="174"/>
      <c r="G154" s="126"/>
    </row>
    <row r="155" spans="1:7" ht="26.45" customHeight="1" thickBot="1" thickTop="1">
      <c r="A155" s="166">
        <v>137</v>
      </c>
      <c r="B155" s="124" t="str">
        <f>_xlfn.IFERROR(VLOOKUP($A155,'Supplier Tab'!$A$4:$R$251,3,FALSE)," ")</f>
        <v xml:space="preserve"> </v>
      </c>
      <c r="C155" s="144" t="str">
        <f>_xlfn.IFERROR(VLOOKUP($A155,'Supplier Tab'!$A$4:$R$251,7,FALSE)," ")</f>
        <v xml:space="preserve"> </v>
      </c>
      <c r="D155" s="125" t="str">
        <f>_xlfn.IFERROR(VLOOKUP($A155,'Supplier Tab'!$A$4:$R$251,13,FALSE)," ")</f>
        <v xml:space="preserve"> </v>
      </c>
      <c r="E155" s="172" t="str">
        <f>_xlfn.IFERROR(VLOOKUP($A155,'Supplier Tab'!$A$4:$R$251,15,FALSE)," ")</f>
        <v xml:space="preserve"> </v>
      </c>
      <c r="F155" s="174"/>
      <c r="G155" s="126"/>
    </row>
    <row r="156" spans="1:7" ht="26.45" customHeight="1" thickBot="1" thickTop="1">
      <c r="A156" s="166">
        <v>138</v>
      </c>
      <c r="B156" s="124" t="str">
        <f>_xlfn.IFERROR(VLOOKUP($A156,'Supplier Tab'!$A$4:$R$251,3,FALSE)," ")</f>
        <v xml:space="preserve"> </v>
      </c>
      <c r="C156" s="144" t="str">
        <f>_xlfn.IFERROR(VLOOKUP($A156,'Supplier Tab'!$A$4:$R$251,7,FALSE)," ")</f>
        <v xml:space="preserve"> </v>
      </c>
      <c r="D156" s="125" t="str">
        <f>_xlfn.IFERROR(VLOOKUP($A156,'Supplier Tab'!$A$4:$R$251,13,FALSE)," ")</f>
        <v xml:space="preserve"> </v>
      </c>
      <c r="E156" s="172" t="str">
        <f>_xlfn.IFERROR(VLOOKUP($A156,'Supplier Tab'!$A$4:$R$251,15,FALSE)," ")</f>
        <v xml:space="preserve"> </v>
      </c>
      <c r="F156" s="174"/>
      <c r="G156" s="126"/>
    </row>
    <row r="157" spans="1:7" ht="26.45" customHeight="1" thickBot="1" thickTop="1">
      <c r="A157" s="166">
        <v>139</v>
      </c>
      <c r="B157" s="124" t="str">
        <f>_xlfn.IFERROR(VLOOKUP($A157,'Supplier Tab'!$A$4:$R$251,3,FALSE)," ")</f>
        <v xml:space="preserve"> </v>
      </c>
      <c r="C157" s="144" t="str">
        <f>_xlfn.IFERROR(VLOOKUP($A157,'Supplier Tab'!$A$4:$R$251,7,FALSE)," ")</f>
        <v xml:space="preserve"> </v>
      </c>
      <c r="D157" s="125" t="str">
        <f>_xlfn.IFERROR(VLOOKUP($A157,'Supplier Tab'!$A$4:$R$251,13,FALSE)," ")</f>
        <v xml:space="preserve"> </v>
      </c>
      <c r="E157" s="172" t="str">
        <f>_xlfn.IFERROR(VLOOKUP($A157,'Supplier Tab'!$A$4:$R$251,15,FALSE)," ")</f>
        <v xml:space="preserve"> </v>
      </c>
      <c r="F157" s="174"/>
      <c r="G157" s="126"/>
    </row>
    <row r="158" spans="1:7" ht="26.45" customHeight="1" thickBot="1" thickTop="1">
      <c r="A158" s="166">
        <v>140</v>
      </c>
      <c r="B158" s="124" t="str">
        <f>_xlfn.IFERROR(VLOOKUP($A158,'Supplier Tab'!$A$4:$R$251,3,FALSE)," ")</f>
        <v xml:space="preserve"> </v>
      </c>
      <c r="C158" s="144" t="str">
        <f>_xlfn.IFERROR(VLOOKUP($A158,'Supplier Tab'!$A$4:$R$251,7,FALSE)," ")</f>
        <v xml:space="preserve"> </v>
      </c>
      <c r="D158" s="125" t="str">
        <f>_xlfn.IFERROR(VLOOKUP($A158,'Supplier Tab'!$A$4:$R$251,13,FALSE)," ")</f>
        <v xml:space="preserve"> </v>
      </c>
      <c r="E158" s="172" t="str">
        <f>_xlfn.IFERROR(VLOOKUP($A158,'Supplier Tab'!$A$4:$R$251,15,FALSE)," ")</f>
        <v xml:space="preserve"> </v>
      </c>
      <c r="F158" s="174"/>
      <c r="G158" s="126"/>
    </row>
    <row r="159" spans="1:7" ht="26.45" customHeight="1" thickBot="1" thickTop="1">
      <c r="A159" s="166">
        <v>141</v>
      </c>
      <c r="B159" s="124" t="str">
        <f>_xlfn.IFERROR(VLOOKUP($A159,'Supplier Tab'!$A$4:$R$251,3,FALSE)," ")</f>
        <v xml:space="preserve"> </v>
      </c>
      <c r="C159" s="144" t="str">
        <f>_xlfn.IFERROR(VLOOKUP($A159,'Supplier Tab'!$A$4:$R$251,7,FALSE)," ")</f>
        <v xml:space="preserve"> </v>
      </c>
      <c r="D159" s="125" t="str">
        <f>_xlfn.IFERROR(VLOOKUP($A159,'Supplier Tab'!$A$4:$R$251,13,FALSE)," ")</f>
        <v xml:space="preserve"> </v>
      </c>
      <c r="E159" s="172" t="str">
        <f>_xlfn.IFERROR(VLOOKUP($A159,'Supplier Tab'!$A$4:$R$251,15,FALSE)," ")</f>
        <v xml:space="preserve"> </v>
      </c>
      <c r="F159" s="174"/>
      <c r="G159" s="126"/>
    </row>
    <row r="160" spans="1:7" ht="26.45" customHeight="1" thickBot="1" thickTop="1">
      <c r="A160" s="166">
        <v>142</v>
      </c>
      <c r="B160" s="124" t="str">
        <f>_xlfn.IFERROR(VLOOKUP($A160,'Supplier Tab'!$A$4:$R$251,3,FALSE)," ")</f>
        <v xml:space="preserve"> </v>
      </c>
      <c r="C160" s="144" t="str">
        <f>_xlfn.IFERROR(VLOOKUP($A160,'Supplier Tab'!$A$4:$R$251,7,FALSE)," ")</f>
        <v xml:space="preserve"> </v>
      </c>
      <c r="D160" s="125" t="str">
        <f>_xlfn.IFERROR(VLOOKUP($A160,'Supplier Tab'!$A$4:$R$251,13,FALSE)," ")</f>
        <v xml:space="preserve"> </v>
      </c>
      <c r="E160" s="172" t="str">
        <f>_xlfn.IFERROR(VLOOKUP($A160,'Supplier Tab'!$A$4:$R$251,15,FALSE)," ")</f>
        <v xml:space="preserve"> </v>
      </c>
      <c r="F160" s="174"/>
      <c r="G160" s="126"/>
    </row>
    <row r="161" spans="1:7" ht="26.45" customHeight="1" thickBot="1" thickTop="1">
      <c r="A161" s="166">
        <v>143</v>
      </c>
      <c r="B161" s="124" t="str">
        <f>_xlfn.IFERROR(VLOOKUP($A161,'Supplier Tab'!$A$4:$R$251,3,FALSE)," ")</f>
        <v xml:space="preserve"> </v>
      </c>
      <c r="C161" s="144" t="str">
        <f>_xlfn.IFERROR(VLOOKUP($A161,'Supplier Tab'!$A$4:$R$251,7,FALSE)," ")</f>
        <v xml:space="preserve"> </v>
      </c>
      <c r="D161" s="125" t="str">
        <f>_xlfn.IFERROR(VLOOKUP($A161,'Supplier Tab'!$A$4:$R$251,13,FALSE)," ")</f>
        <v xml:space="preserve"> </v>
      </c>
      <c r="E161" s="172" t="str">
        <f>_xlfn.IFERROR(VLOOKUP($A161,'Supplier Tab'!$A$4:$R$251,15,FALSE)," ")</f>
        <v xml:space="preserve"> </v>
      </c>
      <c r="F161" s="174"/>
      <c r="G161" s="126"/>
    </row>
    <row r="162" spans="1:7" ht="26.45" customHeight="1" thickBot="1" thickTop="1">
      <c r="A162" s="166">
        <v>144</v>
      </c>
      <c r="B162" s="124" t="str">
        <f>_xlfn.IFERROR(VLOOKUP($A162,'Supplier Tab'!$A$4:$R$251,3,FALSE)," ")</f>
        <v xml:space="preserve"> </v>
      </c>
      <c r="C162" s="144" t="str">
        <f>_xlfn.IFERROR(VLOOKUP($A162,'Supplier Tab'!$A$4:$R$251,7,FALSE)," ")</f>
        <v xml:space="preserve"> </v>
      </c>
      <c r="D162" s="125" t="str">
        <f>_xlfn.IFERROR(VLOOKUP($A162,'Supplier Tab'!$A$4:$R$251,13,FALSE)," ")</f>
        <v xml:space="preserve"> </v>
      </c>
      <c r="E162" s="172" t="str">
        <f>_xlfn.IFERROR(VLOOKUP($A162,'Supplier Tab'!$A$4:$R$251,15,FALSE)," ")</f>
        <v xml:space="preserve"> </v>
      </c>
      <c r="F162" s="174"/>
      <c r="G162" s="126"/>
    </row>
    <row r="163" spans="1:7" ht="26.45" customHeight="1" thickBot="1" thickTop="1">
      <c r="A163" s="166">
        <v>145</v>
      </c>
      <c r="B163" s="124" t="str">
        <f>_xlfn.IFERROR(VLOOKUP($A163,'Supplier Tab'!$A$4:$R$251,3,FALSE)," ")</f>
        <v xml:space="preserve"> </v>
      </c>
      <c r="C163" s="144" t="str">
        <f>_xlfn.IFERROR(VLOOKUP($A163,'Supplier Tab'!$A$4:$R$251,7,FALSE)," ")</f>
        <v xml:space="preserve"> </v>
      </c>
      <c r="D163" s="125" t="str">
        <f>_xlfn.IFERROR(VLOOKUP($A163,'Supplier Tab'!$A$4:$R$251,13,FALSE)," ")</f>
        <v xml:space="preserve"> </v>
      </c>
      <c r="E163" s="172" t="str">
        <f>_xlfn.IFERROR(VLOOKUP($A163,'Supplier Tab'!$A$4:$R$251,15,FALSE)," ")</f>
        <v xml:space="preserve"> </v>
      </c>
      <c r="F163" s="174"/>
      <c r="G163" s="126"/>
    </row>
    <row r="164" spans="1:7" ht="26.45" customHeight="1" thickBot="1" thickTop="1">
      <c r="A164" s="166">
        <v>146</v>
      </c>
      <c r="B164" s="124" t="str">
        <f>_xlfn.IFERROR(VLOOKUP($A164,'Supplier Tab'!$A$4:$R$251,3,FALSE)," ")</f>
        <v xml:space="preserve"> </v>
      </c>
      <c r="C164" s="144" t="str">
        <f>_xlfn.IFERROR(VLOOKUP($A164,'Supplier Tab'!$A$4:$R$251,7,FALSE)," ")</f>
        <v xml:space="preserve"> </v>
      </c>
      <c r="D164" s="125" t="str">
        <f>_xlfn.IFERROR(VLOOKUP($A164,'Supplier Tab'!$A$4:$R$251,13,FALSE)," ")</f>
        <v xml:space="preserve"> </v>
      </c>
      <c r="E164" s="172" t="str">
        <f>_xlfn.IFERROR(VLOOKUP($A164,'Supplier Tab'!$A$4:$R$251,15,FALSE)," ")</f>
        <v xml:space="preserve"> </v>
      </c>
      <c r="F164" s="174"/>
      <c r="G164" s="126"/>
    </row>
    <row r="165" spans="1:7" ht="26.45" customHeight="1" thickBot="1" thickTop="1">
      <c r="A165" s="166">
        <v>147</v>
      </c>
      <c r="B165" s="124" t="str">
        <f>_xlfn.IFERROR(VLOOKUP($A165,'Supplier Tab'!$A$4:$R$251,3,FALSE)," ")</f>
        <v xml:space="preserve"> </v>
      </c>
      <c r="C165" s="144" t="str">
        <f>_xlfn.IFERROR(VLOOKUP($A165,'Supplier Tab'!$A$4:$R$251,7,FALSE)," ")</f>
        <v xml:space="preserve"> </v>
      </c>
      <c r="D165" s="125" t="str">
        <f>_xlfn.IFERROR(VLOOKUP($A165,'Supplier Tab'!$A$4:$R$251,13,FALSE)," ")</f>
        <v xml:space="preserve"> </v>
      </c>
      <c r="E165" s="172" t="str">
        <f>_xlfn.IFERROR(VLOOKUP($A165,'Supplier Tab'!$A$4:$R$251,15,FALSE)," ")</f>
        <v xml:space="preserve"> </v>
      </c>
      <c r="F165" s="174"/>
      <c r="G165" s="126"/>
    </row>
    <row r="166" spans="1:7" ht="26.45" customHeight="1" thickBot="1" thickTop="1">
      <c r="A166" s="166">
        <v>148</v>
      </c>
      <c r="B166" s="124" t="str">
        <f>_xlfn.IFERROR(VLOOKUP($A166,'Supplier Tab'!$A$4:$R$251,3,FALSE)," ")</f>
        <v xml:space="preserve"> </v>
      </c>
      <c r="C166" s="144" t="str">
        <f>_xlfn.IFERROR(VLOOKUP($A166,'Supplier Tab'!$A$4:$R$251,7,FALSE)," ")</f>
        <v xml:space="preserve"> </v>
      </c>
      <c r="D166" s="125" t="str">
        <f>_xlfn.IFERROR(VLOOKUP($A166,'Supplier Tab'!$A$4:$R$251,13,FALSE)," ")</f>
        <v xml:space="preserve"> </v>
      </c>
      <c r="E166" s="172" t="str">
        <f>_xlfn.IFERROR(VLOOKUP($A166,'Supplier Tab'!$A$4:$R$251,15,FALSE)," ")</f>
        <v xml:space="preserve"> </v>
      </c>
      <c r="F166" s="174"/>
      <c r="G166" s="126"/>
    </row>
    <row r="167" spans="1:7" ht="26.45" customHeight="1" thickBot="1" thickTop="1">
      <c r="A167" s="166">
        <v>149</v>
      </c>
      <c r="B167" s="124" t="str">
        <f>_xlfn.IFERROR(VLOOKUP($A167,'Supplier Tab'!$A$4:$R$251,3,FALSE)," ")</f>
        <v xml:space="preserve"> </v>
      </c>
      <c r="C167" s="144" t="str">
        <f>_xlfn.IFERROR(VLOOKUP($A167,'Supplier Tab'!$A$4:$R$251,7,FALSE)," ")</f>
        <v xml:space="preserve"> </v>
      </c>
      <c r="D167" s="125" t="str">
        <f>_xlfn.IFERROR(VLOOKUP($A167,'Supplier Tab'!$A$4:$R$251,13,FALSE)," ")</f>
        <v xml:space="preserve"> </v>
      </c>
      <c r="E167" s="172" t="str">
        <f>_xlfn.IFERROR(VLOOKUP($A167,'Supplier Tab'!$A$4:$R$251,15,FALSE)," ")</f>
        <v xml:space="preserve"> </v>
      </c>
      <c r="F167" s="174"/>
      <c r="G167" s="126"/>
    </row>
    <row r="168" spans="1:7" ht="26.45" customHeight="1" thickBot="1" thickTop="1">
      <c r="A168" s="166">
        <v>150</v>
      </c>
      <c r="B168" s="124" t="str">
        <f>_xlfn.IFERROR(VLOOKUP($A168,'Supplier Tab'!$A$4:$R$251,3,FALSE)," ")</f>
        <v xml:space="preserve"> </v>
      </c>
      <c r="C168" s="144" t="str">
        <f>_xlfn.IFERROR(VLOOKUP($A168,'Supplier Tab'!$A$4:$R$251,7,FALSE)," ")</f>
        <v xml:space="preserve"> </v>
      </c>
      <c r="D168" s="125" t="str">
        <f>_xlfn.IFERROR(VLOOKUP($A168,'Supplier Tab'!$A$4:$R$251,13,FALSE)," ")</f>
        <v xml:space="preserve"> </v>
      </c>
      <c r="E168" s="172" t="str">
        <f>_xlfn.IFERROR(VLOOKUP($A168,'Supplier Tab'!$A$4:$R$251,15,FALSE)," ")</f>
        <v xml:space="preserve"> </v>
      </c>
      <c r="F168" s="174"/>
      <c r="G168" s="126"/>
    </row>
    <row r="169" spans="1:7" ht="26.45" customHeight="1" thickBot="1" thickTop="1">
      <c r="A169" s="166">
        <v>151</v>
      </c>
      <c r="B169" s="124" t="str">
        <f>_xlfn.IFERROR(VLOOKUP($A169,'Supplier Tab'!$A$4:$R$251,3,FALSE)," ")</f>
        <v xml:space="preserve"> </v>
      </c>
      <c r="C169" s="144" t="str">
        <f>_xlfn.IFERROR(VLOOKUP($A169,'Supplier Tab'!$A$4:$R$251,7,FALSE)," ")</f>
        <v xml:space="preserve"> </v>
      </c>
      <c r="D169" s="125" t="str">
        <f>_xlfn.IFERROR(VLOOKUP($A169,'Supplier Tab'!$A$4:$R$251,13,FALSE)," ")</f>
        <v xml:space="preserve"> </v>
      </c>
      <c r="E169" s="172" t="str">
        <f>_xlfn.IFERROR(VLOOKUP($A169,'Supplier Tab'!$A$4:$R$251,15,FALSE)," ")</f>
        <v xml:space="preserve"> </v>
      </c>
      <c r="F169" s="174"/>
      <c r="G169" s="126"/>
    </row>
    <row r="170" spans="1:7" ht="26.45" customHeight="1" thickBot="1" thickTop="1">
      <c r="A170" s="166">
        <v>152</v>
      </c>
      <c r="B170" s="124" t="str">
        <f>_xlfn.IFERROR(VLOOKUP($A170,'Supplier Tab'!$A$4:$R$251,3,FALSE)," ")</f>
        <v xml:space="preserve"> </v>
      </c>
      <c r="C170" s="144" t="str">
        <f>_xlfn.IFERROR(VLOOKUP($A170,'Supplier Tab'!$A$4:$R$251,7,FALSE)," ")</f>
        <v xml:space="preserve"> </v>
      </c>
      <c r="D170" s="125" t="str">
        <f>_xlfn.IFERROR(VLOOKUP($A170,'Supplier Tab'!$A$4:$R$251,13,FALSE)," ")</f>
        <v xml:space="preserve"> </v>
      </c>
      <c r="E170" s="172" t="str">
        <f>_xlfn.IFERROR(VLOOKUP($A170,'Supplier Tab'!$A$4:$R$251,15,FALSE)," ")</f>
        <v xml:space="preserve"> </v>
      </c>
      <c r="F170" s="174"/>
      <c r="G170" s="126"/>
    </row>
    <row r="171" spans="1:7" ht="26.45" customHeight="1" thickBot="1" thickTop="1">
      <c r="A171" s="166">
        <v>153</v>
      </c>
      <c r="B171" s="124" t="str">
        <f>_xlfn.IFERROR(VLOOKUP($A171,'Supplier Tab'!$A$4:$R$251,3,FALSE)," ")</f>
        <v xml:space="preserve"> </v>
      </c>
      <c r="C171" s="144" t="str">
        <f>_xlfn.IFERROR(VLOOKUP($A171,'Supplier Tab'!$A$4:$R$251,7,FALSE)," ")</f>
        <v xml:space="preserve"> </v>
      </c>
      <c r="D171" s="125" t="str">
        <f>_xlfn.IFERROR(VLOOKUP($A171,'Supplier Tab'!$A$4:$R$251,13,FALSE)," ")</f>
        <v xml:space="preserve"> </v>
      </c>
      <c r="E171" s="172" t="str">
        <f>_xlfn.IFERROR(VLOOKUP($A171,'Supplier Tab'!$A$4:$R$251,15,FALSE)," ")</f>
        <v xml:space="preserve"> </v>
      </c>
      <c r="F171" s="174"/>
      <c r="G171" s="126"/>
    </row>
    <row r="172" spans="1:7" ht="26.45" customHeight="1" thickBot="1" thickTop="1">
      <c r="A172" s="166">
        <v>154</v>
      </c>
      <c r="B172" s="124" t="str">
        <f>_xlfn.IFERROR(VLOOKUP($A172,'Supplier Tab'!$A$4:$R$251,3,FALSE)," ")</f>
        <v xml:space="preserve"> </v>
      </c>
      <c r="C172" s="144" t="str">
        <f>_xlfn.IFERROR(VLOOKUP($A172,'Supplier Tab'!$A$4:$R$251,7,FALSE)," ")</f>
        <v xml:space="preserve"> </v>
      </c>
      <c r="D172" s="125" t="str">
        <f>_xlfn.IFERROR(VLOOKUP($A172,'Supplier Tab'!$A$4:$R$251,13,FALSE)," ")</f>
        <v xml:space="preserve"> </v>
      </c>
      <c r="E172" s="172" t="str">
        <f>_xlfn.IFERROR(VLOOKUP($A172,'Supplier Tab'!$A$4:$R$251,15,FALSE)," ")</f>
        <v xml:space="preserve"> </v>
      </c>
      <c r="F172" s="174"/>
      <c r="G172" s="126"/>
    </row>
    <row r="173" spans="1:7" ht="26.45" customHeight="1" thickBot="1" thickTop="1">
      <c r="A173" s="166">
        <v>155</v>
      </c>
      <c r="B173" s="124" t="str">
        <f>_xlfn.IFERROR(VLOOKUP($A173,'Supplier Tab'!$A$4:$R$251,3,FALSE)," ")</f>
        <v xml:space="preserve"> </v>
      </c>
      <c r="C173" s="144" t="str">
        <f>_xlfn.IFERROR(VLOOKUP($A173,'Supplier Tab'!$A$4:$R$251,7,FALSE)," ")</f>
        <v xml:space="preserve"> </v>
      </c>
      <c r="D173" s="125" t="str">
        <f>_xlfn.IFERROR(VLOOKUP($A173,'Supplier Tab'!$A$4:$R$251,13,FALSE)," ")</f>
        <v xml:space="preserve"> </v>
      </c>
      <c r="E173" s="172" t="str">
        <f>_xlfn.IFERROR(VLOOKUP($A173,'Supplier Tab'!$A$4:$R$251,15,FALSE)," ")</f>
        <v xml:space="preserve"> </v>
      </c>
      <c r="F173" s="174"/>
      <c r="G173" s="126"/>
    </row>
    <row r="174" spans="1:7" ht="26.45" customHeight="1" thickBot="1" thickTop="1">
      <c r="A174" s="166">
        <v>156</v>
      </c>
      <c r="B174" s="124" t="str">
        <f>_xlfn.IFERROR(VLOOKUP($A174,'Supplier Tab'!$A$4:$R$251,3,FALSE)," ")</f>
        <v xml:space="preserve"> </v>
      </c>
      <c r="C174" s="144" t="str">
        <f>_xlfn.IFERROR(VLOOKUP($A174,'Supplier Tab'!$A$4:$R$251,7,FALSE)," ")</f>
        <v xml:space="preserve"> </v>
      </c>
      <c r="D174" s="125" t="str">
        <f>_xlfn.IFERROR(VLOOKUP($A174,'Supplier Tab'!$A$4:$R$251,13,FALSE)," ")</f>
        <v xml:space="preserve"> </v>
      </c>
      <c r="E174" s="172" t="str">
        <f>_xlfn.IFERROR(VLOOKUP($A174,'Supplier Tab'!$A$4:$R$251,15,FALSE)," ")</f>
        <v xml:space="preserve"> </v>
      </c>
      <c r="F174" s="174"/>
      <c r="G174" s="126"/>
    </row>
    <row r="175" spans="1:7" ht="26.45" customHeight="1" thickBot="1" thickTop="1">
      <c r="A175" s="166">
        <v>157</v>
      </c>
      <c r="B175" s="124" t="str">
        <f>_xlfn.IFERROR(VLOOKUP($A175,'Supplier Tab'!$A$4:$R$251,3,FALSE)," ")</f>
        <v xml:space="preserve"> </v>
      </c>
      <c r="C175" s="144" t="str">
        <f>_xlfn.IFERROR(VLOOKUP($A175,'Supplier Tab'!$A$4:$R$251,7,FALSE)," ")</f>
        <v xml:space="preserve"> </v>
      </c>
      <c r="D175" s="125" t="str">
        <f>_xlfn.IFERROR(VLOOKUP($A175,'Supplier Tab'!$A$4:$R$251,13,FALSE)," ")</f>
        <v xml:space="preserve"> </v>
      </c>
      <c r="E175" s="172" t="str">
        <f>_xlfn.IFERROR(VLOOKUP($A175,'Supplier Tab'!$A$4:$R$251,15,FALSE)," ")</f>
        <v xml:space="preserve"> </v>
      </c>
      <c r="F175" s="174"/>
      <c r="G175" s="126"/>
    </row>
    <row r="176" spans="1:7" ht="26.45" customHeight="1" thickBot="1" thickTop="1">
      <c r="A176" s="166">
        <v>158</v>
      </c>
      <c r="B176" s="124" t="str">
        <f>_xlfn.IFERROR(VLOOKUP($A176,'Supplier Tab'!$A$4:$R$251,3,FALSE)," ")</f>
        <v xml:space="preserve"> </v>
      </c>
      <c r="C176" s="144" t="str">
        <f>_xlfn.IFERROR(VLOOKUP($A176,'Supplier Tab'!$A$4:$R$251,7,FALSE)," ")</f>
        <v xml:space="preserve"> </v>
      </c>
      <c r="D176" s="125" t="str">
        <f>_xlfn.IFERROR(VLOOKUP($A176,'Supplier Tab'!$A$4:$R$251,13,FALSE)," ")</f>
        <v xml:space="preserve"> </v>
      </c>
      <c r="E176" s="172" t="str">
        <f>_xlfn.IFERROR(VLOOKUP($A176,'Supplier Tab'!$A$4:$R$251,15,FALSE)," ")</f>
        <v xml:space="preserve"> </v>
      </c>
      <c r="F176" s="174"/>
      <c r="G176" s="126"/>
    </row>
    <row r="177" spans="1:7" ht="26.45" customHeight="1" thickBot="1" thickTop="1">
      <c r="A177" s="166">
        <v>159</v>
      </c>
      <c r="B177" s="124" t="str">
        <f>_xlfn.IFERROR(VLOOKUP($A177,'Supplier Tab'!$A$4:$R$251,3,FALSE)," ")</f>
        <v xml:space="preserve"> </v>
      </c>
      <c r="C177" s="144" t="str">
        <f>_xlfn.IFERROR(VLOOKUP($A177,'Supplier Tab'!$A$4:$R$251,7,FALSE)," ")</f>
        <v xml:space="preserve"> </v>
      </c>
      <c r="D177" s="125" t="str">
        <f>_xlfn.IFERROR(VLOOKUP($A177,'Supplier Tab'!$A$4:$R$251,13,FALSE)," ")</f>
        <v xml:space="preserve"> </v>
      </c>
      <c r="E177" s="172" t="str">
        <f>_xlfn.IFERROR(VLOOKUP($A177,'Supplier Tab'!$A$4:$R$251,15,FALSE)," ")</f>
        <v xml:space="preserve"> </v>
      </c>
      <c r="F177" s="174"/>
      <c r="G177" s="126"/>
    </row>
    <row r="178" spans="1:7" ht="26.45" customHeight="1" thickBot="1" thickTop="1">
      <c r="A178" s="166">
        <v>160</v>
      </c>
      <c r="B178" s="124" t="str">
        <f>_xlfn.IFERROR(VLOOKUP($A178,'Supplier Tab'!$A$4:$R$251,3,FALSE)," ")</f>
        <v xml:space="preserve"> </v>
      </c>
      <c r="C178" s="144" t="str">
        <f>_xlfn.IFERROR(VLOOKUP($A178,'Supplier Tab'!$A$4:$R$251,7,FALSE)," ")</f>
        <v xml:space="preserve"> </v>
      </c>
      <c r="D178" s="125" t="str">
        <f>_xlfn.IFERROR(VLOOKUP($A178,'Supplier Tab'!$A$4:$R$251,13,FALSE)," ")</f>
        <v xml:space="preserve"> </v>
      </c>
      <c r="E178" s="172" t="str">
        <f>_xlfn.IFERROR(VLOOKUP($A178,'Supplier Tab'!$A$4:$R$251,15,FALSE)," ")</f>
        <v xml:space="preserve"> </v>
      </c>
      <c r="F178" s="174"/>
      <c r="G178" s="126"/>
    </row>
    <row r="179" spans="1:7" ht="26.45" customHeight="1" thickBot="1" thickTop="1">
      <c r="A179" s="166">
        <v>161</v>
      </c>
      <c r="B179" s="124" t="str">
        <f>_xlfn.IFERROR(VLOOKUP($A179,'Supplier Tab'!$A$4:$R$251,3,FALSE)," ")</f>
        <v xml:space="preserve"> </v>
      </c>
      <c r="C179" s="144" t="str">
        <f>_xlfn.IFERROR(VLOOKUP($A179,'Supplier Tab'!$A$4:$R$251,7,FALSE)," ")</f>
        <v xml:space="preserve"> </v>
      </c>
      <c r="D179" s="125" t="str">
        <f>_xlfn.IFERROR(VLOOKUP($A179,'Supplier Tab'!$A$4:$R$251,13,FALSE)," ")</f>
        <v xml:space="preserve"> </v>
      </c>
      <c r="E179" s="172" t="str">
        <f>_xlfn.IFERROR(VLOOKUP($A179,'Supplier Tab'!$A$4:$R$251,15,FALSE)," ")</f>
        <v xml:space="preserve"> </v>
      </c>
      <c r="F179" s="174"/>
      <c r="G179" s="126"/>
    </row>
    <row r="180" spans="1:7" ht="26.45" customHeight="1" thickBot="1" thickTop="1">
      <c r="A180" s="166">
        <v>162</v>
      </c>
      <c r="B180" s="124" t="str">
        <f>_xlfn.IFERROR(VLOOKUP($A180,'Supplier Tab'!$A$4:$R$251,3,FALSE)," ")</f>
        <v xml:space="preserve"> </v>
      </c>
      <c r="C180" s="144" t="str">
        <f>_xlfn.IFERROR(VLOOKUP($A180,'Supplier Tab'!$A$4:$R$251,7,FALSE)," ")</f>
        <v xml:space="preserve"> </v>
      </c>
      <c r="D180" s="125" t="str">
        <f>_xlfn.IFERROR(VLOOKUP($A180,'Supplier Tab'!$A$4:$R$251,13,FALSE)," ")</f>
        <v xml:space="preserve"> </v>
      </c>
      <c r="E180" s="172" t="str">
        <f>_xlfn.IFERROR(VLOOKUP($A180,'Supplier Tab'!$A$4:$R$251,15,FALSE)," ")</f>
        <v xml:space="preserve"> </v>
      </c>
      <c r="F180" s="174"/>
      <c r="G180" s="126"/>
    </row>
    <row r="181" spans="1:7" ht="26.45" customHeight="1" thickBot="1" thickTop="1">
      <c r="A181" s="166">
        <v>163</v>
      </c>
      <c r="B181" s="124" t="str">
        <f>_xlfn.IFERROR(VLOOKUP($A181,'Supplier Tab'!$A$4:$R$251,3,FALSE)," ")</f>
        <v xml:space="preserve"> </v>
      </c>
      <c r="C181" s="144" t="str">
        <f>_xlfn.IFERROR(VLOOKUP($A181,'Supplier Tab'!$A$4:$R$251,7,FALSE)," ")</f>
        <v xml:space="preserve"> </v>
      </c>
      <c r="D181" s="125" t="str">
        <f>_xlfn.IFERROR(VLOOKUP($A181,'Supplier Tab'!$A$4:$R$251,13,FALSE)," ")</f>
        <v xml:space="preserve"> </v>
      </c>
      <c r="E181" s="172" t="str">
        <f>_xlfn.IFERROR(VLOOKUP($A181,'Supplier Tab'!$A$4:$R$251,15,FALSE)," ")</f>
        <v xml:space="preserve"> </v>
      </c>
      <c r="F181" s="174"/>
      <c r="G181" s="126"/>
    </row>
    <row r="182" spans="1:7" ht="26.45" customHeight="1" thickBot="1" thickTop="1">
      <c r="A182" s="166">
        <v>164</v>
      </c>
      <c r="B182" s="124" t="str">
        <f>_xlfn.IFERROR(VLOOKUP($A182,'Supplier Tab'!$A$4:$R$251,3,FALSE)," ")</f>
        <v xml:space="preserve"> </v>
      </c>
      <c r="C182" s="144" t="str">
        <f>_xlfn.IFERROR(VLOOKUP($A182,'Supplier Tab'!$A$4:$R$251,7,FALSE)," ")</f>
        <v xml:space="preserve"> </v>
      </c>
      <c r="D182" s="125" t="str">
        <f>_xlfn.IFERROR(VLOOKUP($A182,'Supplier Tab'!$A$4:$R$251,13,FALSE)," ")</f>
        <v xml:space="preserve"> </v>
      </c>
      <c r="E182" s="172" t="str">
        <f>_xlfn.IFERROR(VLOOKUP($A182,'Supplier Tab'!$A$4:$R$251,15,FALSE)," ")</f>
        <v xml:space="preserve"> </v>
      </c>
      <c r="F182" s="174"/>
      <c r="G182" s="126"/>
    </row>
    <row r="183" spans="1:7" ht="26.45" customHeight="1" thickBot="1" thickTop="1">
      <c r="A183" s="166">
        <v>165</v>
      </c>
      <c r="B183" s="124" t="str">
        <f>_xlfn.IFERROR(VLOOKUP($A183,'Supplier Tab'!$A$4:$R$251,3,FALSE)," ")</f>
        <v xml:space="preserve"> </v>
      </c>
      <c r="C183" s="144" t="str">
        <f>_xlfn.IFERROR(VLOOKUP($A183,'Supplier Tab'!$A$4:$R$251,7,FALSE)," ")</f>
        <v xml:space="preserve"> </v>
      </c>
      <c r="D183" s="125" t="str">
        <f>_xlfn.IFERROR(VLOOKUP($A183,'Supplier Tab'!$A$4:$R$251,13,FALSE)," ")</f>
        <v xml:space="preserve"> </v>
      </c>
      <c r="E183" s="172" t="str">
        <f>_xlfn.IFERROR(VLOOKUP($A183,'Supplier Tab'!$A$4:$R$251,15,FALSE)," ")</f>
        <v xml:space="preserve"> </v>
      </c>
      <c r="F183" s="174"/>
      <c r="G183" s="126"/>
    </row>
    <row r="184" spans="1:7" ht="26.45" customHeight="1" thickBot="1" thickTop="1">
      <c r="A184" s="166">
        <v>166</v>
      </c>
      <c r="B184" s="124" t="str">
        <f>_xlfn.IFERROR(VLOOKUP($A184,'Supplier Tab'!$A$4:$R$251,3,FALSE)," ")</f>
        <v xml:space="preserve"> </v>
      </c>
      <c r="C184" s="144" t="str">
        <f>_xlfn.IFERROR(VLOOKUP($A184,'Supplier Tab'!$A$4:$R$251,7,FALSE)," ")</f>
        <v xml:space="preserve"> </v>
      </c>
      <c r="D184" s="125" t="str">
        <f>_xlfn.IFERROR(VLOOKUP($A184,'Supplier Tab'!$A$4:$R$251,13,FALSE)," ")</f>
        <v xml:space="preserve"> </v>
      </c>
      <c r="E184" s="172" t="str">
        <f>_xlfn.IFERROR(VLOOKUP($A184,'Supplier Tab'!$A$4:$R$251,15,FALSE)," ")</f>
        <v xml:space="preserve"> </v>
      </c>
      <c r="F184" s="174"/>
      <c r="G184" s="126"/>
    </row>
    <row r="185" spans="1:7" ht="26.45" customHeight="1" thickBot="1" thickTop="1">
      <c r="A185" s="166">
        <v>167</v>
      </c>
      <c r="B185" s="124" t="str">
        <f>_xlfn.IFERROR(VLOOKUP($A185,'Supplier Tab'!$A$4:$R$251,3,FALSE)," ")</f>
        <v xml:space="preserve"> </v>
      </c>
      <c r="C185" s="144" t="str">
        <f>_xlfn.IFERROR(VLOOKUP($A185,'Supplier Tab'!$A$4:$R$251,7,FALSE)," ")</f>
        <v xml:space="preserve"> </v>
      </c>
      <c r="D185" s="125" t="str">
        <f>_xlfn.IFERROR(VLOOKUP($A185,'Supplier Tab'!$A$4:$R$251,13,FALSE)," ")</f>
        <v xml:space="preserve"> </v>
      </c>
      <c r="E185" s="172" t="str">
        <f>_xlfn.IFERROR(VLOOKUP($A185,'Supplier Tab'!$A$4:$R$251,15,FALSE)," ")</f>
        <v xml:space="preserve"> </v>
      </c>
      <c r="F185" s="174"/>
      <c r="G185" s="126"/>
    </row>
    <row r="186" spans="1:7" ht="26.45" customHeight="1" thickBot="1" thickTop="1">
      <c r="A186" s="166">
        <v>168</v>
      </c>
      <c r="B186" s="124" t="str">
        <f>_xlfn.IFERROR(VLOOKUP($A186,'Supplier Tab'!$A$4:$R$251,3,FALSE)," ")</f>
        <v xml:space="preserve"> </v>
      </c>
      <c r="C186" s="144" t="str">
        <f>_xlfn.IFERROR(VLOOKUP($A186,'Supplier Tab'!$A$4:$R$251,7,FALSE)," ")</f>
        <v xml:space="preserve"> </v>
      </c>
      <c r="D186" s="125" t="str">
        <f>_xlfn.IFERROR(VLOOKUP($A186,'Supplier Tab'!$A$4:$R$251,13,FALSE)," ")</f>
        <v xml:space="preserve"> </v>
      </c>
      <c r="E186" s="172" t="str">
        <f>_xlfn.IFERROR(VLOOKUP($A186,'Supplier Tab'!$A$4:$R$251,15,FALSE)," ")</f>
        <v xml:space="preserve"> </v>
      </c>
      <c r="F186" s="174"/>
      <c r="G186" s="126"/>
    </row>
    <row r="187" spans="1:7" ht="26.45" customHeight="1" thickBot="1" thickTop="1">
      <c r="A187" s="166">
        <v>169</v>
      </c>
      <c r="B187" s="124" t="str">
        <f>_xlfn.IFERROR(VLOOKUP($A187,'Supplier Tab'!$A$4:$R$251,3,FALSE)," ")</f>
        <v xml:space="preserve"> </v>
      </c>
      <c r="C187" s="144" t="str">
        <f>_xlfn.IFERROR(VLOOKUP($A187,'Supplier Tab'!$A$4:$R$251,7,FALSE)," ")</f>
        <v xml:space="preserve"> </v>
      </c>
      <c r="D187" s="125" t="str">
        <f>_xlfn.IFERROR(VLOOKUP($A187,'Supplier Tab'!$A$4:$R$251,13,FALSE)," ")</f>
        <v xml:space="preserve"> </v>
      </c>
      <c r="E187" s="172" t="str">
        <f>_xlfn.IFERROR(VLOOKUP($A187,'Supplier Tab'!$A$4:$R$251,15,FALSE)," ")</f>
        <v xml:space="preserve"> </v>
      </c>
      <c r="F187" s="174"/>
      <c r="G187" s="126"/>
    </row>
    <row r="188" spans="1:7" ht="26.45" customHeight="1" thickBot="1" thickTop="1">
      <c r="A188" s="166">
        <v>170</v>
      </c>
      <c r="B188" s="124" t="str">
        <f>_xlfn.IFERROR(VLOOKUP($A188,'Supplier Tab'!$A$4:$R$251,3,FALSE)," ")</f>
        <v xml:space="preserve"> </v>
      </c>
      <c r="C188" s="144" t="str">
        <f>_xlfn.IFERROR(VLOOKUP($A188,'Supplier Tab'!$A$4:$R$251,7,FALSE)," ")</f>
        <v xml:space="preserve"> </v>
      </c>
      <c r="D188" s="125" t="str">
        <f>_xlfn.IFERROR(VLOOKUP($A188,'Supplier Tab'!$A$4:$R$251,13,FALSE)," ")</f>
        <v xml:space="preserve"> </v>
      </c>
      <c r="E188" s="172" t="str">
        <f>_xlfn.IFERROR(VLOOKUP($A188,'Supplier Tab'!$A$4:$R$251,15,FALSE)," ")</f>
        <v xml:space="preserve"> </v>
      </c>
      <c r="F188" s="174"/>
      <c r="G188" s="126"/>
    </row>
    <row r="189" spans="1:7" ht="26.45" customHeight="1" thickBot="1" thickTop="1">
      <c r="A189" s="166">
        <v>171</v>
      </c>
      <c r="B189" s="124" t="str">
        <f>_xlfn.IFERROR(VLOOKUP($A189,'Supplier Tab'!$A$4:$R$251,3,FALSE)," ")</f>
        <v xml:space="preserve"> </v>
      </c>
      <c r="C189" s="144" t="str">
        <f>_xlfn.IFERROR(VLOOKUP($A189,'Supplier Tab'!$A$4:$R$251,7,FALSE)," ")</f>
        <v xml:space="preserve"> </v>
      </c>
      <c r="D189" s="125" t="str">
        <f>_xlfn.IFERROR(VLOOKUP($A189,'Supplier Tab'!$A$4:$R$251,13,FALSE)," ")</f>
        <v xml:space="preserve"> </v>
      </c>
      <c r="E189" s="172" t="str">
        <f>_xlfn.IFERROR(VLOOKUP($A189,'Supplier Tab'!$A$4:$R$251,15,FALSE)," ")</f>
        <v xml:space="preserve"> </v>
      </c>
      <c r="F189" s="174"/>
      <c r="G189" s="126"/>
    </row>
    <row r="190" spans="1:7" ht="26.45" customHeight="1" thickBot="1" thickTop="1">
      <c r="A190" s="166">
        <v>172</v>
      </c>
      <c r="B190" s="124" t="str">
        <f>_xlfn.IFERROR(VLOOKUP($A190,'Supplier Tab'!$A$4:$R$251,3,FALSE)," ")</f>
        <v xml:space="preserve"> </v>
      </c>
      <c r="C190" s="144" t="str">
        <f>_xlfn.IFERROR(VLOOKUP($A190,'Supplier Tab'!$A$4:$R$251,7,FALSE)," ")</f>
        <v xml:space="preserve"> </v>
      </c>
      <c r="D190" s="125" t="str">
        <f>_xlfn.IFERROR(VLOOKUP($A190,'Supplier Tab'!$A$4:$R$251,13,FALSE)," ")</f>
        <v xml:space="preserve"> </v>
      </c>
      <c r="E190" s="172" t="str">
        <f>_xlfn.IFERROR(VLOOKUP($A190,'Supplier Tab'!$A$4:$R$251,15,FALSE)," ")</f>
        <v xml:space="preserve"> </v>
      </c>
      <c r="F190" s="174"/>
      <c r="G190" s="126"/>
    </row>
    <row r="191" spans="1:7" ht="26.45" customHeight="1" thickBot="1" thickTop="1">
      <c r="A191" s="166">
        <v>173</v>
      </c>
      <c r="B191" s="124" t="str">
        <f>_xlfn.IFERROR(VLOOKUP($A191,'Supplier Tab'!$A$4:$R$251,3,FALSE)," ")</f>
        <v xml:space="preserve"> </v>
      </c>
      <c r="C191" s="144" t="str">
        <f>_xlfn.IFERROR(VLOOKUP($A191,'Supplier Tab'!$A$4:$R$251,7,FALSE)," ")</f>
        <v xml:space="preserve"> </v>
      </c>
      <c r="D191" s="125" t="str">
        <f>_xlfn.IFERROR(VLOOKUP($A191,'Supplier Tab'!$A$4:$R$251,13,FALSE)," ")</f>
        <v xml:space="preserve"> </v>
      </c>
      <c r="E191" s="172" t="str">
        <f>_xlfn.IFERROR(VLOOKUP($A191,'Supplier Tab'!$A$4:$R$251,15,FALSE)," ")</f>
        <v xml:space="preserve"> </v>
      </c>
      <c r="F191" s="174"/>
      <c r="G191" s="126"/>
    </row>
    <row r="192" spans="1:7" ht="26.45" customHeight="1" thickBot="1" thickTop="1">
      <c r="A192" s="166">
        <v>174</v>
      </c>
      <c r="B192" s="124" t="str">
        <f>_xlfn.IFERROR(VLOOKUP($A192,'Supplier Tab'!$A$4:$R$251,3,FALSE)," ")</f>
        <v xml:space="preserve"> </v>
      </c>
      <c r="C192" s="144" t="str">
        <f>_xlfn.IFERROR(VLOOKUP($A192,'Supplier Tab'!$A$4:$R$251,7,FALSE)," ")</f>
        <v xml:space="preserve"> </v>
      </c>
      <c r="D192" s="125" t="str">
        <f>_xlfn.IFERROR(VLOOKUP($A192,'Supplier Tab'!$A$4:$R$251,13,FALSE)," ")</f>
        <v xml:space="preserve"> </v>
      </c>
      <c r="E192" s="172" t="str">
        <f>_xlfn.IFERROR(VLOOKUP($A192,'Supplier Tab'!$A$4:$R$251,15,FALSE)," ")</f>
        <v xml:space="preserve"> </v>
      </c>
      <c r="F192" s="174"/>
      <c r="G192" s="126"/>
    </row>
    <row r="193" spans="1:7" ht="26.45" customHeight="1" thickBot="1" thickTop="1">
      <c r="A193" s="166">
        <v>175</v>
      </c>
      <c r="B193" s="124" t="str">
        <f>_xlfn.IFERROR(VLOOKUP($A193,'Supplier Tab'!$A$4:$R$251,3,FALSE)," ")</f>
        <v xml:space="preserve"> </v>
      </c>
      <c r="C193" s="144" t="str">
        <f>_xlfn.IFERROR(VLOOKUP($A193,'Supplier Tab'!$A$4:$R$251,7,FALSE)," ")</f>
        <v xml:space="preserve"> </v>
      </c>
      <c r="D193" s="125" t="str">
        <f>_xlfn.IFERROR(VLOOKUP($A193,'Supplier Tab'!$A$4:$R$251,13,FALSE)," ")</f>
        <v xml:space="preserve"> </v>
      </c>
      <c r="E193" s="172" t="str">
        <f>_xlfn.IFERROR(VLOOKUP($A193,'Supplier Tab'!$A$4:$R$251,15,FALSE)," ")</f>
        <v xml:space="preserve"> </v>
      </c>
      <c r="F193" s="174"/>
      <c r="G193" s="126"/>
    </row>
    <row r="194" spans="1:7" ht="26.45" customHeight="1" thickBot="1" thickTop="1">
      <c r="A194" s="166">
        <v>176</v>
      </c>
      <c r="B194" s="124" t="str">
        <f>_xlfn.IFERROR(VLOOKUP($A194,'Supplier Tab'!$A$4:$R$251,3,FALSE)," ")</f>
        <v xml:space="preserve"> </v>
      </c>
      <c r="C194" s="144" t="str">
        <f>_xlfn.IFERROR(VLOOKUP($A194,'Supplier Tab'!$A$4:$R$251,7,FALSE)," ")</f>
        <v xml:space="preserve"> </v>
      </c>
      <c r="D194" s="125" t="str">
        <f>_xlfn.IFERROR(VLOOKUP($A194,'Supplier Tab'!$A$4:$R$251,13,FALSE)," ")</f>
        <v xml:space="preserve"> </v>
      </c>
      <c r="E194" s="172" t="str">
        <f>_xlfn.IFERROR(VLOOKUP($A194,'Supplier Tab'!$A$4:$R$251,15,FALSE)," ")</f>
        <v xml:space="preserve"> </v>
      </c>
      <c r="F194" s="174"/>
      <c r="G194" s="126"/>
    </row>
    <row r="195" spans="1:7" ht="26.45" customHeight="1" thickBot="1" thickTop="1">
      <c r="A195" s="166">
        <v>177</v>
      </c>
      <c r="B195" s="124" t="str">
        <f>_xlfn.IFERROR(VLOOKUP($A195,'Supplier Tab'!$A$4:$R$251,3,FALSE)," ")</f>
        <v xml:space="preserve"> </v>
      </c>
      <c r="C195" s="144" t="str">
        <f>_xlfn.IFERROR(VLOOKUP($A195,'Supplier Tab'!$A$4:$R$251,7,FALSE)," ")</f>
        <v xml:space="preserve"> </v>
      </c>
      <c r="D195" s="125" t="str">
        <f>_xlfn.IFERROR(VLOOKUP($A195,'Supplier Tab'!$A$4:$R$251,13,FALSE)," ")</f>
        <v xml:space="preserve"> </v>
      </c>
      <c r="E195" s="172" t="str">
        <f>_xlfn.IFERROR(VLOOKUP($A195,'Supplier Tab'!$A$4:$R$251,15,FALSE)," ")</f>
        <v xml:space="preserve"> </v>
      </c>
      <c r="F195" s="174"/>
      <c r="G195" s="126"/>
    </row>
    <row r="196" spans="1:7" ht="26.45" customHeight="1" thickBot="1" thickTop="1">
      <c r="A196" s="166">
        <v>178</v>
      </c>
      <c r="B196" s="124" t="str">
        <f>_xlfn.IFERROR(VLOOKUP($A196,'Supplier Tab'!$A$4:$R$251,3,FALSE)," ")</f>
        <v xml:space="preserve"> </v>
      </c>
      <c r="C196" s="144" t="str">
        <f>_xlfn.IFERROR(VLOOKUP($A196,'Supplier Tab'!$A$4:$R$251,7,FALSE)," ")</f>
        <v xml:space="preserve"> </v>
      </c>
      <c r="D196" s="125" t="str">
        <f>_xlfn.IFERROR(VLOOKUP($A196,'Supplier Tab'!$A$4:$R$251,13,FALSE)," ")</f>
        <v xml:space="preserve"> </v>
      </c>
      <c r="E196" s="172" t="str">
        <f>_xlfn.IFERROR(VLOOKUP($A196,'Supplier Tab'!$A$4:$R$251,15,FALSE)," ")</f>
        <v xml:space="preserve"> </v>
      </c>
      <c r="F196" s="174"/>
      <c r="G196" s="126"/>
    </row>
    <row r="197" spans="1:7" ht="26.45" customHeight="1" thickBot="1" thickTop="1">
      <c r="A197" s="166">
        <v>179</v>
      </c>
      <c r="B197" s="124" t="str">
        <f>_xlfn.IFERROR(VLOOKUP($A197,'Supplier Tab'!$A$4:$R$251,3,FALSE)," ")</f>
        <v xml:space="preserve"> </v>
      </c>
      <c r="C197" s="144" t="str">
        <f>_xlfn.IFERROR(VLOOKUP($A197,'Supplier Tab'!$A$4:$R$251,7,FALSE)," ")</f>
        <v xml:space="preserve"> </v>
      </c>
      <c r="D197" s="125" t="str">
        <f>_xlfn.IFERROR(VLOOKUP($A197,'Supplier Tab'!$A$4:$R$251,13,FALSE)," ")</f>
        <v xml:space="preserve"> </v>
      </c>
      <c r="E197" s="172" t="str">
        <f>_xlfn.IFERROR(VLOOKUP($A197,'Supplier Tab'!$A$4:$R$251,15,FALSE)," ")</f>
        <v xml:space="preserve"> </v>
      </c>
      <c r="F197" s="174"/>
      <c r="G197" s="126"/>
    </row>
    <row r="198" spans="1:7" ht="26.45" customHeight="1" thickBot="1" thickTop="1">
      <c r="A198" s="166">
        <v>180</v>
      </c>
      <c r="B198" s="124" t="str">
        <f>_xlfn.IFERROR(VLOOKUP($A198,'Supplier Tab'!$A$4:$R$251,3,FALSE)," ")</f>
        <v xml:space="preserve"> </v>
      </c>
      <c r="C198" s="144" t="str">
        <f>_xlfn.IFERROR(VLOOKUP($A198,'Supplier Tab'!$A$4:$R$251,7,FALSE)," ")</f>
        <v xml:space="preserve"> </v>
      </c>
      <c r="D198" s="125" t="str">
        <f>_xlfn.IFERROR(VLOOKUP($A198,'Supplier Tab'!$A$4:$R$251,13,FALSE)," ")</f>
        <v xml:space="preserve"> </v>
      </c>
      <c r="E198" s="172" t="str">
        <f>_xlfn.IFERROR(VLOOKUP($A198,'Supplier Tab'!$A$4:$R$251,15,FALSE)," ")</f>
        <v xml:space="preserve"> </v>
      </c>
      <c r="F198" s="174"/>
      <c r="G198" s="126"/>
    </row>
    <row r="199" spans="1:7" ht="26.45" customHeight="1" thickBot="1" thickTop="1">
      <c r="A199" s="166">
        <v>181</v>
      </c>
      <c r="B199" s="124" t="str">
        <f>_xlfn.IFERROR(VLOOKUP($A199,'Supplier Tab'!$A$4:$R$251,3,FALSE)," ")</f>
        <v xml:space="preserve"> </v>
      </c>
      <c r="C199" s="144" t="str">
        <f>_xlfn.IFERROR(VLOOKUP($A199,'Supplier Tab'!$A$4:$R$251,7,FALSE)," ")</f>
        <v xml:space="preserve"> </v>
      </c>
      <c r="D199" s="125" t="str">
        <f>_xlfn.IFERROR(VLOOKUP($A199,'Supplier Tab'!$A$4:$R$251,13,FALSE)," ")</f>
        <v xml:space="preserve"> </v>
      </c>
      <c r="E199" s="172" t="str">
        <f>_xlfn.IFERROR(VLOOKUP($A199,'Supplier Tab'!$A$4:$R$251,15,FALSE)," ")</f>
        <v xml:space="preserve"> </v>
      </c>
      <c r="F199" s="174"/>
      <c r="G199" s="126"/>
    </row>
    <row r="200" spans="1:7" ht="26.45" customHeight="1" thickBot="1" thickTop="1">
      <c r="A200" s="166">
        <v>182</v>
      </c>
      <c r="B200" s="124" t="str">
        <f>_xlfn.IFERROR(VLOOKUP($A200,'Supplier Tab'!$A$4:$R$251,3,FALSE)," ")</f>
        <v xml:space="preserve"> </v>
      </c>
      <c r="C200" s="144" t="str">
        <f>_xlfn.IFERROR(VLOOKUP($A200,'Supplier Tab'!$A$4:$R$251,7,FALSE)," ")</f>
        <v xml:space="preserve"> </v>
      </c>
      <c r="D200" s="125" t="str">
        <f>_xlfn.IFERROR(VLOOKUP($A200,'Supplier Tab'!$A$4:$R$251,13,FALSE)," ")</f>
        <v xml:space="preserve"> </v>
      </c>
      <c r="E200" s="172" t="str">
        <f>_xlfn.IFERROR(VLOOKUP($A200,'Supplier Tab'!$A$4:$R$251,15,FALSE)," ")</f>
        <v xml:space="preserve"> </v>
      </c>
      <c r="F200" s="174"/>
      <c r="G200" s="126"/>
    </row>
    <row r="201" spans="1:7" ht="26.45" customHeight="1" thickBot="1" thickTop="1">
      <c r="A201" s="166">
        <v>183</v>
      </c>
      <c r="B201" s="124" t="str">
        <f>_xlfn.IFERROR(VLOOKUP($A201,'Supplier Tab'!$A$4:$R$251,3,FALSE)," ")</f>
        <v xml:space="preserve"> </v>
      </c>
      <c r="C201" s="144" t="str">
        <f>_xlfn.IFERROR(VLOOKUP($A201,'Supplier Tab'!$A$4:$R$251,7,FALSE)," ")</f>
        <v xml:space="preserve"> </v>
      </c>
      <c r="D201" s="125" t="str">
        <f>_xlfn.IFERROR(VLOOKUP($A201,'Supplier Tab'!$A$4:$R$251,13,FALSE)," ")</f>
        <v xml:space="preserve"> </v>
      </c>
      <c r="E201" s="172" t="str">
        <f>_xlfn.IFERROR(VLOOKUP($A201,'Supplier Tab'!$A$4:$R$251,15,FALSE)," ")</f>
        <v xml:space="preserve"> </v>
      </c>
      <c r="F201" s="174"/>
      <c r="G201" s="126"/>
    </row>
    <row r="202" spans="1:7" ht="26.45" customHeight="1" thickBot="1" thickTop="1">
      <c r="A202" s="166">
        <v>184</v>
      </c>
      <c r="B202" s="124" t="str">
        <f>_xlfn.IFERROR(VLOOKUP($A202,'Supplier Tab'!$A$4:$R$251,3,FALSE)," ")</f>
        <v xml:space="preserve"> </v>
      </c>
      <c r="C202" s="144" t="str">
        <f>_xlfn.IFERROR(VLOOKUP($A202,'Supplier Tab'!$A$4:$R$251,7,FALSE)," ")</f>
        <v xml:space="preserve"> </v>
      </c>
      <c r="D202" s="125" t="str">
        <f>_xlfn.IFERROR(VLOOKUP($A202,'Supplier Tab'!$A$4:$R$251,13,FALSE)," ")</f>
        <v xml:space="preserve"> </v>
      </c>
      <c r="E202" s="172" t="str">
        <f>_xlfn.IFERROR(VLOOKUP($A202,'Supplier Tab'!$A$4:$R$251,15,FALSE)," ")</f>
        <v xml:space="preserve"> </v>
      </c>
      <c r="F202" s="174"/>
      <c r="G202" s="126"/>
    </row>
    <row r="203" spans="1:7" ht="26.45" customHeight="1" thickBot="1" thickTop="1">
      <c r="A203" s="166">
        <v>185</v>
      </c>
      <c r="B203" s="124" t="str">
        <f>_xlfn.IFERROR(VLOOKUP($A203,'Supplier Tab'!$A$4:$R$251,3,FALSE)," ")</f>
        <v xml:space="preserve"> </v>
      </c>
      <c r="C203" s="144" t="str">
        <f>_xlfn.IFERROR(VLOOKUP($A203,'Supplier Tab'!$A$4:$R$251,7,FALSE)," ")</f>
        <v xml:space="preserve"> </v>
      </c>
      <c r="D203" s="125" t="str">
        <f>_xlfn.IFERROR(VLOOKUP($A203,'Supplier Tab'!$A$4:$R$251,13,FALSE)," ")</f>
        <v xml:space="preserve"> </v>
      </c>
      <c r="E203" s="172" t="str">
        <f>_xlfn.IFERROR(VLOOKUP($A203,'Supplier Tab'!$A$4:$R$251,15,FALSE)," ")</f>
        <v xml:space="preserve"> </v>
      </c>
      <c r="F203" s="174"/>
      <c r="G203" s="126"/>
    </row>
    <row r="204" spans="1:7" ht="26.45" customHeight="1" thickBot="1" thickTop="1">
      <c r="A204" s="166">
        <v>186</v>
      </c>
      <c r="B204" s="124" t="str">
        <f>_xlfn.IFERROR(VLOOKUP($A204,'Supplier Tab'!$A$4:$R$251,3,FALSE)," ")</f>
        <v xml:space="preserve"> </v>
      </c>
      <c r="C204" s="144" t="str">
        <f>_xlfn.IFERROR(VLOOKUP($A204,'Supplier Tab'!$A$4:$R$251,7,FALSE)," ")</f>
        <v xml:space="preserve"> </v>
      </c>
      <c r="D204" s="125" t="str">
        <f>_xlfn.IFERROR(VLOOKUP($A204,'Supplier Tab'!$A$4:$R$251,13,FALSE)," ")</f>
        <v xml:space="preserve"> </v>
      </c>
      <c r="E204" s="172" t="str">
        <f>_xlfn.IFERROR(VLOOKUP($A204,'Supplier Tab'!$A$4:$R$251,15,FALSE)," ")</f>
        <v xml:space="preserve"> </v>
      </c>
      <c r="F204" s="174"/>
      <c r="G204" s="126"/>
    </row>
    <row r="205" spans="1:7" ht="26.45" customHeight="1" thickBot="1" thickTop="1">
      <c r="A205" s="166">
        <v>187</v>
      </c>
      <c r="B205" s="124" t="str">
        <f>_xlfn.IFERROR(VLOOKUP($A205,'Supplier Tab'!$A$4:$R$251,3,FALSE)," ")</f>
        <v xml:space="preserve"> </v>
      </c>
      <c r="C205" s="144" t="str">
        <f>_xlfn.IFERROR(VLOOKUP($A205,'Supplier Tab'!$A$4:$R$251,7,FALSE)," ")</f>
        <v xml:space="preserve"> </v>
      </c>
      <c r="D205" s="125" t="str">
        <f>_xlfn.IFERROR(VLOOKUP($A205,'Supplier Tab'!$A$4:$R$251,13,FALSE)," ")</f>
        <v xml:space="preserve"> </v>
      </c>
      <c r="E205" s="172" t="str">
        <f>_xlfn.IFERROR(VLOOKUP($A205,'Supplier Tab'!$A$4:$R$251,15,FALSE)," ")</f>
        <v xml:space="preserve"> </v>
      </c>
      <c r="F205" s="174"/>
      <c r="G205" s="126"/>
    </row>
    <row r="206" spans="1:7" ht="26.45" customHeight="1" thickBot="1" thickTop="1">
      <c r="A206" s="166">
        <v>188</v>
      </c>
      <c r="B206" s="124" t="str">
        <f>_xlfn.IFERROR(VLOOKUP($A206,'Supplier Tab'!$A$4:$R$251,3,FALSE)," ")</f>
        <v xml:space="preserve"> </v>
      </c>
      <c r="C206" s="144" t="str">
        <f>_xlfn.IFERROR(VLOOKUP($A206,'Supplier Tab'!$A$4:$R$251,7,FALSE)," ")</f>
        <v xml:space="preserve"> </v>
      </c>
      <c r="D206" s="125" t="str">
        <f>_xlfn.IFERROR(VLOOKUP($A206,'Supplier Tab'!$A$4:$R$251,13,FALSE)," ")</f>
        <v xml:space="preserve"> </v>
      </c>
      <c r="E206" s="172" t="str">
        <f>_xlfn.IFERROR(VLOOKUP($A206,'Supplier Tab'!$A$4:$R$251,15,FALSE)," ")</f>
        <v xml:space="preserve"> </v>
      </c>
      <c r="F206" s="174"/>
      <c r="G206" s="126"/>
    </row>
    <row r="207" spans="1:7" ht="26.45" customHeight="1" thickBot="1" thickTop="1">
      <c r="A207" s="166">
        <v>189</v>
      </c>
      <c r="B207" s="124" t="str">
        <f>_xlfn.IFERROR(VLOOKUP($A207,'Supplier Tab'!$A$4:$R$251,3,FALSE)," ")</f>
        <v xml:space="preserve"> </v>
      </c>
      <c r="C207" s="144" t="str">
        <f>_xlfn.IFERROR(VLOOKUP($A207,'Supplier Tab'!$A$4:$R$251,7,FALSE)," ")</f>
        <v xml:space="preserve"> </v>
      </c>
      <c r="D207" s="125" t="str">
        <f>_xlfn.IFERROR(VLOOKUP($A207,'Supplier Tab'!$A$4:$R$251,13,FALSE)," ")</f>
        <v xml:space="preserve"> </v>
      </c>
      <c r="E207" s="172" t="str">
        <f>_xlfn.IFERROR(VLOOKUP($A207,'Supplier Tab'!$A$4:$R$251,15,FALSE)," ")</f>
        <v xml:space="preserve"> </v>
      </c>
      <c r="F207" s="174"/>
      <c r="G207" s="126"/>
    </row>
    <row r="208" spans="1:7" ht="26.45" customHeight="1" thickBot="1" thickTop="1">
      <c r="A208" s="166">
        <v>190</v>
      </c>
      <c r="B208" s="124" t="str">
        <f>_xlfn.IFERROR(VLOOKUP($A208,'Supplier Tab'!$A$4:$R$251,3,FALSE)," ")</f>
        <v xml:space="preserve"> </v>
      </c>
      <c r="C208" s="144" t="str">
        <f>_xlfn.IFERROR(VLOOKUP($A208,'Supplier Tab'!$A$4:$R$251,7,FALSE)," ")</f>
        <v xml:space="preserve"> </v>
      </c>
      <c r="D208" s="125" t="str">
        <f>_xlfn.IFERROR(VLOOKUP($A208,'Supplier Tab'!$A$4:$R$251,13,FALSE)," ")</f>
        <v xml:space="preserve"> </v>
      </c>
      <c r="E208" s="172" t="str">
        <f>_xlfn.IFERROR(VLOOKUP($A208,'Supplier Tab'!$A$4:$R$251,15,FALSE)," ")</f>
        <v xml:space="preserve"> </v>
      </c>
      <c r="F208" s="174"/>
      <c r="G208" s="126"/>
    </row>
    <row r="209" spans="1:7" ht="26.45" customHeight="1" thickBot="1" thickTop="1">
      <c r="A209" s="166">
        <v>191</v>
      </c>
      <c r="B209" s="124" t="str">
        <f>_xlfn.IFERROR(VLOOKUP($A209,'Supplier Tab'!$A$4:$R$251,3,FALSE)," ")</f>
        <v xml:space="preserve"> </v>
      </c>
      <c r="C209" s="144" t="str">
        <f>_xlfn.IFERROR(VLOOKUP($A209,'Supplier Tab'!$A$4:$R$251,7,FALSE)," ")</f>
        <v xml:space="preserve"> </v>
      </c>
      <c r="D209" s="125" t="str">
        <f>_xlfn.IFERROR(VLOOKUP($A209,'Supplier Tab'!$A$4:$R$251,13,FALSE)," ")</f>
        <v xml:space="preserve"> </v>
      </c>
      <c r="E209" s="172" t="str">
        <f>_xlfn.IFERROR(VLOOKUP($A209,'Supplier Tab'!$A$4:$R$251,15,FALSE)," ")</f>
        <v xml:space="preserve"> </v>
      </c>
      <c r="F209" s="174"/>
      <c r="G209" s="126"/>
    </row>
    <row r="210" spans="1:7" ht="26.45" customHeight="1" thickBot="1" thickTop="1">
      <c r="A210" s="166">
        <v>192</v>
      </c>
      <c r="B210" s="124" t="str">
        <f>_xlfn.IFERROR(VLOOKUP($A210,'Supplier Tab'!$A$4:$R$251,3,FALSE)," ")</f>
        <v xml:space="preserve"> </v>
      </c>
      <c r="C210" s="144" t="str">
        <f>_xlfn.IFERROR(VLOOKUP($A210,'Supplier Tab'!$A$4:$R$251,7,FALSE)," ")</f>
        <v xml:space="preserve"> </v>
      </c>
      <c r="D210" s="125" t="str">
        <f>_xlfn.IFERROR(VLOOKUP($A210,'Supplier Tab'!$A$4:$R$251,13,FALSE)," ")</f>
        <v xml:space="preserve"> </v>
      </c>
      <c r="E210" s="172" t="str">
        <f>_xlfn.IFERROR(VLOOKUP($A210,'Supplier Tab'!$A$4:$R$251,15,FALSE)," ")</f>
        <v xml:space="preserve"> </v>
      </c>
      <c r="F210" s="174"/>
      <c r="G210" s="126"/>
    </row>
    <row r="211" spans="1:7" ht="26.45" customHeight="1" thickBot="1" thickTop="1">
      <c r="A211" s="166">
        <v>193</v>
      </c>
      <c r="B211" s="124" t="str">
        <f>_xlfn.IFERROR(VLOOKUP($A211,'Supplier Tab'!$A$4:$R$251,3,FALSE)," ")</f>
        <v xml:space="preserve"> </v>
      </c>
      <c r="C211" s="144" t="str">
        <f>_xlfn.IFERROR(VLOOKUP($A211,'Supplier Tab'!$A$4:$R$251,7,FALSE)," ")</f>
        <v xml:space="preserve"> </v>
      </c>
      <c r="D211" s="125" t="str">
        <f>_xlfn.IFERROR(VLOOKUP($A211,'Supplier Tab'!$A$4:$R$251,13,FALSE)," ")</f>
        <v xml:space="preserve"> </v>
      </c>
      <c r="E211" s="172" t="str">
        <f>_xlfn.IFERROR(VLOOKUP($A211,'Supplier Tab'!$A$4:$R$251,15,FALSE)," ")</f>
        <v xml:space="preserve"> </v>
      </c>
      <c r="F211" s="174"/>
      <c r="G211" s="126"/>
    </row>
    <row r="212" spans="1:7" ht="26.45" customHeight="1" thickBot="1" thickTop="1">
      <c r="A212" s="166">
        <v>194</v>
      </c>
      <c r="B212" s="124" t="str">
        <f>_xlfn.IFERROR(VLOOKUP($A212,'Supplier Tab'!$A$4:$R$251,3,FALSE)," ")</f>
        <v xml:space="preserve"> </v>
      </c>
      <c r="C212" s="144" t="str">
        <f>_xlfn.IFERROR(VLOOKUP($A212,'Supplier Tab'!$A$4:$R$251,7,FALSE)," ")</f>
        <v xml:space="preserve"> </v>
      </c>
      <c r="D212" s="125" t="str">
        <f>_xlfn.IFERROR(VLOOKUP($A212,'Supplier Tab'!$A$4:$R$251,13,FALSE)," ")</f>
        <v xml:space="preserve"> </v>
      </c>
      <c r="E212" s="172" t="str">
        <f>_xlfn.IFERROR(VLOOKUP($A212,'Supplier Tab'!$A$4:$R$251,15,FALSE)," ")</f>
        <v xml:space="preserve"> </v>
      </c>
      <c r="F212" s="174"/>
      <c r="G212" s="126"/>
    </row>
    <row r="213" spans="1:7" ht="26.45" customHeight="1" thickBot="1" thickTop="1">
      <c r="A213" s="166">
        <v>195</v>
      </c>
      <c r="B213" s="124" t="str">
        <f>_xlfn.IFERROR(VLOOKUP($A213,'Supplier Tab'!$A$4:$R$251,3,FALSE)," ")</f>
        <v xml:space="preserve"> </v>
      </c>
      <c r="C213" s="144" t="str">
        <f>_xlfn.IFERROR(VLOOKUP($A213,'Supplier Tab'!$A$4:$R$251,7,FALSE)," ")</f>
        <v xml:space="preserve"> </v>
      </c>
      <c r="D213" s="125" t="str">
        <f>_xlfn.IFERROR(VLOOKUP($A213,'Supplier Tab'!$A$4:$R$251,13,FALSE)," ")</f>
        <v xml:space="preserve"> </v>
      </c>
      <c r="E213" s="172" t="str">
        <f>_xlfn.IFERROR(VLOOKUP($A213,'Supplier Tab'!$A$4:$R$251,15,FALSE)," ")</f>
        <v xml:space="preserve"> </v>
      </c>
      <c r="F213" s="174"/>
      <c r="G213" s="126"/>
    </row>
    <row r="214" spans="1:7" ht="26.45" customHeight="1" thickBot="1" thickTop="1">
      <c r="A214" s="166">
        <v>196</v>
      </c>
      <c r="B214" s="124" t="str">
        <f>_xlfn.IFERROR(VLOOKUP($A214,'Supplier Tab'!$A$4:$R$251,3,FALSE)," ")</f>
        <v xml:space="preserve"> </v>
      </c>
      <c r="C214" s="144" t="str">
        <f>_xlfn.IFERROR(VLOOKUP($A214,'Supplier Tab'!$A$4:$R$251,7,FALSE)," ")</f>
        <v xml:space="preserve"> </v>
      </c>
      <c r="D214" s="125" t="str">
        <f>_xlfn.IFERROR(VLOOKUP($A214,'Supplier Tab'!$A$4:$R$251,13,FALSE)," ")</f>
        <v xml:space="preserve"> </v>
      </c>
      <c r="E214" s="172" t="str">
        <f>_xlfn.IFERROR(VLOOKUP($A214,'Supplier Tab'!$A$4:$R$251,15,FALSE)," ")</f>
        <v xml:space="preserve"> </v>
      </c>
      <c r="F214" s="174"/>
      <c r="G214" s="126"/>
    </row>
    <row r="215" spans="1:7" ht="26.45" customHeight="1" thickBot="1" thickTop="1">
      <c r="A215" s="166">
        <v>197</v>
      </c>
      <c r="B215" s="124" t="str">
        <f>_xlfn.IFERROR(VLOOKUP($A215,'Supplier Tab'!$A$4:$R$251,3,FALSE)," ")</f>
        <v xml:space="preserve"> </v>
      </c>
      <c r="C215" s="144" t="str">
        <f>_xlfn.IFERROR(VLOOKUP($A215,'Supplier Tab'!$A$4:$R$251,7,FALSE)," ")</f>
        <v xml:space="preserve"> </v>
      </c>
      <c r="D215" s="125" t="str">
        <f>_xlfn.IFERROR(VLOOKUP($A215,'Supplier Tab'!$A$4:$R$251,13,FALSE)," ")</f>
        <v xml:space="preserve"> </v>
      </c>
      <c r="E215" s="172" t="str">
        <f>_xlfn.IFERROR(VLOOKUP($A215,'Supplier Tab'!$A$4:$R$251,15,FALSE)," ")</f>
        <v xml:space="preserve"> </v>
      </c>
      <c r="F215" s="174"/>
      <c r="G215" s="126"/>
    </row>
    <row r="216" spans="1:7" ht="26.45" customHeight="1" thickBot="1" thickTop="1">
      <c r="A216" s="166">
        <v>198</v>
      </c>
      <c r="B216" s="124" t="str">
        <f>_xlfn.IFERROR(VLOOKUP($A216,'Supplier Tab'!$A$4:$R$251,3,FALSE)," ")</f>
        <v xml:space="preserve"> </v>
      </c>
      <c r="C216" s="144" t="str">
        <f>_xlfn.IFERROR(VLOOKUP($A216,'Supplier Tab'!$A$4:$R$251,7,FALSE)," ")</f>
        <v xml:space="preserve"> </v>
      </c>
      <c r="D216" s="125" t="str">
        <f>_xlfn.IFERROR(VLOOKUP($A216,'Supplier Tab'!$A$4:$R$251,13,FALSE)," ")</f>
        <v xml:space="preserve"> </v>
      </c>
      <c r="E216" s="172" t="str">
        <f>_xlfn.IFERROR(VLOOKUP($A216,'Supplier Tab'!$A$4:$R$251,15,FALSE)," ")</f>
        <v xml:space="preserve"> </v>
      </c>
      <c r="F216" s="174"/>
      <c r="G216" s="126"/>
    </row>
    <row r="217" spans="1:7" ht="26.45" customHeight="1" thickBot="1" thickTop="1">
      <c r="A217" s="166">
        <v>199</v>
      </c>
      <c r="B217" s="124" t="str">
        <f>_xlfn.IFERROR(VLOOKUP($A217,'Supplier Tab'!$A$4:$R$251,3,FALSE)," ")</f>
        <v xml:space="preserve"> </v>
      </c>
      <c r="C217" s="144" t="str">
        <f>_xlfn.IFERROR(VLOOKUP($A217,'Supplier Tab'!$A$4:$R$251,7,FALSE)," ")</f>
        <v xml:space="preserve"> </v>
      </c>
      <c r="D217" s="125" t="str">
        <f>_xlfn.IFERROR(VLOOKUP($A217,'Supplier Tab'!$A$4:$R$251,13,FALSE)," ")</f>
        <v xml:space="preserve"> </v>
      </c>
      <c r="E217" s="172" t="str">
        <f>_xlfn.IFERROR(VLOOKUP($A217,'Supplier Tab'!$A$4:$R$251,15,FALSE)," ")</f>
        <v xml:space="preserve"> </v>
      </c>
      <c r="F217" s="174"/>
      <c r="G217" s="126"/>
    </row>
    <row r="218" spans="1:7" ht="26.45" customHeight="1" thickBot="1" thickTop="1">
      <c r="A218" s="166">
        <v>200</v>
      </c>
      <c r="B218" s="124" t="str">
        <f>_xlfn.IFERROR(VLOOKUP($A218,'Supplier Tab'!$A$4:$R$251,3,FALSE)," ")</f>
        <v xml:space="preserve"> </v>
      </c>
      <c r="C218" s="144" t="str">
        <f>_xlfn.IFERROR(VLOOKUP($A218,'Supplier Tab'!$A$4:$R$251,7,FALSE)," ")</f>
        <v xml:space="preserve"> </v>
      </c>
      <c r="D218" s="125" t="str">
        <f>_xlfn.IFERROR(VLOOKUP($A218,'Supplier Tab'!$A$4:$R$251,13,FALSE)," ")</f>
        <v xml:space="preserve"> </v>
      </c>
      <c r="E218" s="172" t="str">
        <f>_xlfn.IFERROR(VLOOKUP($A218,'Supplier Tab'!$A$4:$R$251,15,FALSE)," ")</f>
        <v xml:space="preserve"> </v>
      </c>
      <c r="F218" s="174"/>
      <c r="G218" s="126"/>
    </row>
    <row r="219" spans="1:7" ht="26.45" customHeight="1" thickBot="1" thickTop="1">
      <c r="A219" s="166">
        <v>201</v>
      </c>
      <c r="B219" s="124" t="str">
        <f>_xlfn.IFERROR(VLOOKUP($A219,'Supplier Tab'!$A$4:$R$251,3,FALSE)," ")</f>
        <v xml:space="preserve"> </v>
      </c>
      <c r="C219" s="144" t="str">
        <f>_xlfn.IFERROR(VLOOKUP($A219,'Supplier Tab'!$A$4:$R$251,7,FALSE)," ")</f>
        <v xml:space="preserve"> </v>
      </c>
      <c r="D219" s="125" t="str">
        <f>_xlfn.IFERROR(VLOOKUP($A219,'Supplier Tab'!$A$4:$R$251,13,FALSE)," ")</f>
        <v xml:space="preserve"> </v>
      </c>
      <c r="E219" s="172" t="str">
        <f>_xlfn.IFERROR(VLOOKUP($A219,'Supplier Tab'!$A$4:$R$251,15,FALSE)," ")</f>
        <v xml:space="preserve"> </v>
      </c>
      <c r="F219" s="174"/>
      <c r="G219" s="126"/>
    </row>
    <row r="220" spans="1:7" ht="26.45" customHeight="1" thickBot="1" thickTop="1">
      <c r="A220" s="166">
        <v>202</v>
      </c>
      <c r="B220" s="124" t="str">
        <f>_xlfn.IFERROR(VLOOKUP($A220,'Supplier Tab'!$A$4:$R$251,3,FALSE)," ")</f>
        <v xml:space="preserve"> </v>
      </c>
      <c r="C220" s="144" t="str">
        <f>_xlfn.IFERROR(VLOOKUP($A220,'Supplier Tab'!$A$4:$R$251,7,FALSE)," ")</f>
        <v xml:space="preserve"> </v>
      </c>
      <c r="D220" s="125" t="str">
        <f>_xlfn.IFERROR(VLOOKUP($A220,'Supplier Tab'!$A$4:$R$251,13,FALSE)," ")</f>
        <v xml:space="preserve"> </v>
      </c>
      <c r="E220" s="172" t="str">
        <f>_xlfn.IFERROR(VLOOKUP($A220,'Supplier Tab'!$A$4:$R$251,15,FALSE)," ")</f>
        <v xml:space="preserve"> </v>
      </c>
      <c r="F220" s="174"/>
      <c r="G220" s="126"/>
    </row>
    <row r="221" spans="1:7" ht="26.45" customHeight="1" thickBot="1" thickTop="1">
      <c r="A221" s="166">
        <v>203</v>
      </c>
      <c r="B221" s="124" t="str">
        <f>_xlfn.IFERROR(VLOOKUP($A221,'Supplier Tab'!$A$4:$R$251,3,FALSE)," ")</f>
        <v xml:space="preserve"> </v>
      </c>
      <c r="C221" s="144" t="str">
        <f>_xlfn.IFERROR(VLOOKUP($A221,'Supplier Tab'!$A$4:$R$251,7,FALSE)," ")</f>
        <v xml:space="preserve"> </v>
      </c>
      <c r="D221" s="125" t="str">
        <f>_xlfn.IFERROR(VLOOKUP($A221,'Supplier Tab'!$A$4:$R$251,13,FALSE)," ")</f>
        <v xml:space="preserve"> </v>
      </c>
      <c r="E221" s="172" t="str">
        <f>_xlfn.IFERROR(VLOOKUP($A221,'Supplier Tab'!$A$4:$R$251,15,FALSE)," ")</f>
        <v xml:space="preserve"> </v>
      </c>
      <c r="F221" s="174"/>
      <c r="G221" s="126"/>
    </row>
    <row r="222" spans="1:7" ht="26.45" customHeight="1" thickBot="1" thickTop="1">
      <c r="A222" s="166">
        <v>204</v>
      </c>
      <c r="B222" s="124" t="str">
        <f>_xlfn.IFERROR(VLOOKUP($A222,'Supplier Tab'!$A$4:$R$251,3,FALSE)," ")</f>
        <v xml:space="preserve"> </v>
      </c>
      <c r="C222" s="144" t="str">
        <f>_xlfn.IFERROR(VLOOKUP($A222,'Supplier Tab'!$A$4:$R$251,7,FALSE)," ")</f>
        <v xml:space="preserve"> </v>
      </c>
      <c r="D222" s="125" t="str">
        <f>_xlfn.IFERROR(VLOOKUP($A222,'Supplier Tab'!$A$4:$R$251,13,FALSE)," ")</f>
        <v xml:space="preserve"> </v>
      </c>
      <c r="E222" s="172" t="str">
        <f>_xlfn.IFERROR(VLOOKUP($A222,'Supplier Tab'!$A$4:$R$251,15,FALSE)," ")</f>
        <v xml:space="preserve"> </v>
      </c>
      <c r="F222" s="174"/>
      <c r="G222" s="126"/>
    </row>
    <row r="223" spans="1:7" ht="26.45" customHeight="1" thickBot="1" thickTop="1">
      <c r="A223" s="166">
        <v>205</v>
      </c>
      <c r="B223" s="124" t="str">
        <f>_xlfn.IFERROR(VLOOKUP($A223,'Supplier Tab'!$A$4:$R$251,3,FALSE)," ")</f>
        <v xml:space="preserve"> </v>
      </c>
      <c r="C223" s="144" t="str">
        <f>_xlfn.IFERROR(VLOOKUP($A223,'Supplier Tab'!$A$4:$R$251,7,FALSE)," ")</f>
        <v xml:space="preserve"> </v>
      </c>
      <c r="D223" s="125" t="str">
        <f>_xlfn.IFERROR(VLOOKUP($A223,'Supplier Tab'!$A$4:$R$251,13,FALSE)," ")</f>
        <v xml:space="preserve"> </v>
      </c>
      <c r="E223" s="172" t="str">
        <f>_xlfn.IFERROR(VLOOKUP($A223,'Supplier Tab'!$A$4:$R$251,15,FALSE)," ")</f>
        <v xml:space="preserve"> </v>
      </c>
      <c r="F223" s="174"/>
      <c r="G223" s="126"/>
    </row>
    <row r="224" spans="1:7" ht="26.45" customHeight="1" thickBot="1" thickTop="1">
      <c r="A224" s="166">
        <v>206</v>
      </c>
      <c r="B224" s="124" t="str">
        <f>_xlfn.IFERROR(VLOOKUP($A224,'Supplier Tab'!$A$4:$R$251,3,FALSE)," ")</f>
        <v xml:space="preserve"> </v>
      </c>
      <c r="C224" s="144" t="str">
        <f>_xlfn.IFERROR(VLOOKUP($A224,'Supplier Tab'!$A$4:$R$251,7,FALSE)," ")</f>
        <v xml:space="preserve"> </v>
      </c>
      <c r="D224" s="125" t="str">
        <f>_xlfn.IFERROR(VLOOKUP($A224,'Supplier Tab'!$A$4:$R$251,13,FALSE)," ")</f>
        <v xml:space="preserve"> </v>
      </c>
      <c r="E224" s="172" t="str">
        <f>_xlfn.IFERROR(VLOOKUP($A224,'Supplier Tab'!$A$4:$R$251,15,FALSE)," ")</f>
        <v xml:space="preserve"> </v>
      </c>
      <c r="F224" s="174"/>
      <c r="G224" s="126"/>
    </row>
    <row r="225" spans="1:7" ht="26.45" customHeight="1" thickBot="1" thickTop="1">
      <c r="A225" s="166">
        <v>207</v>
      </c>
      <c r="B225" s="124" t="str">
        <f>_xlfn.IFERROR(VLOOKUP($A225,'Supplier Tab'!$A$4:$R$251,3,FALSE)," ")</f>
        <v xml:space="preserve"> </v>
      </c>
      <c r="C225" s="144" t="str">
        <f>_xlfn.IFERROR(VLOOKUP($A225,'Supplier Tab'!$A$4:$R$251,7,FALSE)," ")</f>
        <v xml:space="preserve"> </v>
      </c>
      <c r="D225" s="125" t="str">
        <f>_xlfn.IFERROR(VLOOKUP($A225,'Supplier Tab'!$A$4:$R$251,13,FALSE)," ")</f>
        <v xml:space="preserve"> </v>
      </c>
      <c r="E225" s="172" t="str">
        <f>_xlfn.IFERROR(VLOOKUP($A225,'Supplier Tab'!$A$4:$R$251,15,FALSE)," ")</f>
        <v xml:space="preserve"> </v>
      </c>
      <c r="F225" s="174"/>
      <c r="G225" s="126"/>
    </row>
    <row r="226" spans="1:7" ht="26.45" customHeight="1" thickBot="1" thickTop="1">
      <c r="A226" s="166">
        <v>208</v>
      </c>
      <c r="B226" s="124" t="str">
        <f>_xlfn.IFERROR(VLOOKUP($A226,'Supplier Tab'!$A$4:$R$251,3,FALSE)," ")</f>
        <v xml:space="preserve"> </v>
      </c>
      <c r="C226" s="144" t="str">
        <f>_xlfn.IFERROR(VLOOKUP($A226,'Supplier Tab'!$A$4:$R$251,7,FALSE)," ")</f>
        <v xml:space="preserve"> </v>
      </c>
      <c r="D226" s="125" t="str">
        <f>_xlfn.IFERROR(VLOOKUP($A226,'Supplier Tab'!$A$4:$R$251,13,FALSE)," ")</f>
        <v xml:space="preserve"> </v>
      </c>
      <c r="E226" s="172" t="str">
        <f>_xlfn.IFERROR(VLOOKUP($A226,'Supplier Tab'!$A$4:$R$251,15,FALSE)," ")</f>
        <v xml:space="preserve"> </v>
      </c>
      <c r="F226" s="174"/>
      <c r="G226" s="126"/>
    </row>
    <row r="227" spans="1:7" ht="26.45" customHeight="1" thickBot="1" thickTop="1">
      <c r="A227" s="166">
        <v>209</v>
      </c>
      <c r="B227" s="124" t="str">
        <f>_xlfn.IFERROR(VLOOKUP($A227,'Supplier Tab'!$A$4:$R$251,3,FALSE)," ")</f>
        <v xml:space="preserve"> </v>
      </c>
      <c r="C227" s="144" t="str">
        <f>_xlfn.IFERROR(VLOOKUP($A227,'Supplier Tab'!$A$4:$R$251,7,FALSE)," ")</f>
        <v xml:space="preserve"> </v>
      </c>
      <c r="D227" s="125" t="str">
        <f>_xlfn.IFERROR(VLOOKUP($A227,'Supplier Tab'!$A$4:$R$251,13,FALSE)," ")</f>
        <v xml:space="preserve"> </v>
      </c>
      <c r="E227" s="172" t="str">
        <f>_xlfn.IFERROR(VLOOKUP($A227,'Supplier Tab'!$A$4:$R$251,15,FALSE)," ")</f>
        <v xml:space="preserve"> </v>
      </c>
      <c r="F227" s="174"/>
      <c r="G227" s="126"/>
    </row>
    <row r="228" spans="1:7" ht="26.45" customHeight="1" thickBot="1" thickTop="1">
      <c r="A228" s="166">
        <v>210</v>
      </c>
      <c r="B228" s="124" t="str">
        <f>_xlfn.IFERROR(VLOOKUP($A228,'Supplier Tab'!$A$4:$R$251,3,FALSE)," ")</f>
        <v xml:space="preserve"> </v>
      </c>
      <c r="C228" s="144" t="str">
        <f>_xlfn.IFERROR(VLOOKUP($A228,'Supplier Tab'!$A$4:$R$251,7,FALSE)," ")</f>
        <v xml:space="preserve"> </v>
      </c>
      <c r="D228" s="125" t="str">
        <f>_xlfn.IFERROR(VLOOKUP($A228,'Supplier Tab'!$A$4:$R$251,13,FALSE)," ")</f>
        <v xml:space="preserve"> </v>
      </c>
      <c r="E228" s="172" t="str">
        <f>_xlfn.IFERROR(VLOOKUP($A228,'Supplier Tab'!$A$4:$R$251,15,FALSE)," ")</f>
        <v xml:space="preserve"> </v>
      </c>
      <c r="F228" s="174"/>
      <c r="G228" s="126"/>
    </row>
    <row r="229" spans="1:7" ht="26.45" customHeight="1" thickBot="1" thickTop="1">
      <c r="A229" s="166">
        <v>211</v>
      </c>
      <c r="B229" s="124" t="str">
        <f>_xlfn.IFERROR(VLOOKUP($A229,'Supplier Tab'!$A$4:$R$251,3,FALSE)," ")</f>
        <v xml:space="preserve"> </v>
      </c>
      <c r="C229" s="144" t="str">
        <f>_xlfn.IFERROR(VLOOKUP($A229,'Supplier Tab'!$A$4:$R$251,7,FALSE)," ")</f>
        <v xml:space="preserve"> </v>
      </c>
      <c r="D229" s="125" t="str">
        <f>_xlfn.IFERROR(VLOOKUP($A229,'Supplier Tab'!$A$4:$R$251,13,FALSE)," ")</f>
        <v xml:space="preserve"> </v>
      </c>
      <c r="E229" s="172" t="str">
        <f>_xlfn.IFERROR(VLOOKUP($A229,'Supplier Tab'!$A$4:$R$251,15,FALSE)," ")</f>
        <v xml:space="preserve"> </v>
      </c>
      <c r="F229" s="174"/>
      <c r="G229" s="126"/>
    </row>
    <row r="230" spans="1:7" ht="26.45" customHeight="1" thickBot="1" thickTop="1">
      <c r="A230" s="166">
        <v>212</v>
      </c>
      <c r="B230" s="124" t="str">
        <f>_xlfn.IFERROR(VLOOKUP($A230,'Supplier Tab'!$A$4:$R$251,3,FALSE)," ")</f>
        <v xml:space="preserve"> </v>
      </c>
      <c r="C230" s="144" t="str">
        <f>_xlfn.IFERROR(VLOOKUP($A230,'Supplier Tab'!$A$4:$R$251,7,FALSE)," ")</f>
        <v xml:space="preserve"> </v>
      </c>
      <c r="D230" s="125" t="str">
        <f>_xlfn.IFERROR(VLOOKUP($A230,'Supplier Tab'!$A$4:$R$251,13,FALSE)," ")</f>
        <v xml:space="preserve"> </v>
      </c>
      <c r="E230" s="172" t="str">
        <f>_xlfn.IFERROR(VLOOKUP($A230,'Supplier Tab'!$A$4:$R$251,15,FALSE)," ")</f>
        <v xml:space="preserve"> </v>
      </c>
      <c r="F230" s="174"/>
      <c r="G230" s="126"/>
    </row>
    <row r="231" spans="1:7" ht="26.45" customHeight="1" thickBot="1" thickTop="1">
      <c r="A231" s="166">
        <v>213</v>
      </c>
      <c r="B231" s="124" t="str">
        <f>_xlfn.IFERROR(VLOOKUP($A231,'Supplier Tab'!$A$4:$R$251,3,FALSE)," ")</f>
        <v xml:space="preserve"> </v>
      </c>
      <c r="C231" s="144" t="str">
        <f>_xlfn.IFERROR(VLOOKUP($A231,'Supplier Tab'!$A$4:$R$251,7,FALSE)," ")</f>
        <v xml:space="preserve"> </v>
      </c>
      <c r="D231" s="125" t="str">
        <f>_xlfn.IFERROR(VLOOKUP($A231,'Supplier Tab'!$A$4:$R$251,13,FALSE)," ")</f>
        <v xml:space="preserve"> </v>
      </c>
      <c r="E231" s="172" t="str">
        <f>_xlfn.IFERROR(VLOOKUP($A231,'Supplier Tab'!$A$4:$R$251,15,FALSE)," ")</f>
        <v xml:space="preserve"> </v>
      </c>
      <c r="F231" s="174"/>
      <c r="G231" s="126"/>
    </row>
    <row r="232" spans="1:7" ht="26.45" customHeight="1" thickBot="1" thickTop="1">
      <c r="A232" s="166">
        <v>214</v>
      </c>
      <c r="B232" s="124" t="str">
        <f>_xlfn.IFERROR(VLOOKUP($A232,'Supplier Tab'!$A$4:$R$251,3,FALSE)," ")</f>
        <v xml:space="preserve"> </v>
      </c>
      <c r="C232" s="144" t="str">
        <f>_xlfn.IFERROR(VLOOKUP($A232,'Supplier Tab'!$A$4:$R$251,7,FALSE)," ")</f>
        <v xml:space="preserve"> </v>
      </c>
      <c r="D232" s="125" t="str">
        <f>_xlfn.IFERROR(VLOOKUP($A232,'Supplier Tab'!$A$4:$R$251,13,FALSE)," ")</f>
        <v xml:space="preserve"> </v>
      </c>
      <c r="E232" s="172" t="str">
        <f>_xlfn.IFERROR(VLOOKUP($A232,'Supplier Tab'!$A$4:$R$251,15,FALSE)," ")</f>
        <v xml:space="preserve"> </v>
      </c>
      <c r="F232" s="174"/>
      <c r="G232" s="126"/>
    </row>
    <row r="233" spans="1:7" ht="26.45" customHeight="1" thickBot="1" thickTop="1">
      <c r="A233" s="166">
        <v>215</v>
      </c>
      <c r="B233" s="124" t="str">
        <f>_xlfn.IFERROR(VLOOKUP($A233,'Supplier Tab'!$A$4:$R$251,3,FALSE)," ")</f>
        <v xml:space="preserve"> </v>
      </c>
      <c r="C233" s="144" t="str">
        <f>_xlfn.IFERROR(VLOOKUP($A233,'Supplier Tab'!$A$4:$R$251,7,FALSE)," ")</f>
        <v xml:space="preserve"> </v>
      </c>
      <c r="D233" s="125" t="str">
        <f>_xlfn.IFERROR(VLOOKUP($A233,'Supplier Tab'!$A$4:$R$251,13,FALSE)," ")</f>
        <v xml:space="preserve"> </v>
      </c>
      <c r="E233" s="172" t="str">
        <f>_xlfn.IFERROR(VLOOKUP($A233,'Supplier Tab'!$A$4:$R$251,15,FALSE)," ")</f>
        <v xml:space="preserve"> </v>
      </c>
      <c r="F233" s="174"/>
      <c r="G233" s="126"/>
    </row>
    <row r="234" spans="1:7" ht="26.45" customHeight="1" thickBot="1" thickTop="1">
      <c r="A234" s="166">
        <v>216</v>
      </c>
      <c r="B234" s="124" t="str">
        <f>_xlfn.IFERROR(VLOOKUP($A234,'Supplier Tab'!$A$4:$R$251,3,FALSE)," ")</f>
        <v xml:space="preserve"> </v>
      </c>
      <c r="C234" s="144" t="str">
        <f>_xlfn.IFERROR(VLOOKUP($A234,'Supplier Tab'!$A$4:$R$251,7,FALSE)," ")</f>
        <v xml:space="preserve"> </v>
      </c>
      <c r="D234" s="125" t="str">
        <f>_xlfn.IFERROR(VLOOKUP($A234,'Supplier Tab'!$A$4:$R$251,13,FALSE)," ")</f>
        <v xml:space="preserve"> </v>
      </c>
      <c r="E234" s="172" t="str">
        <f>_xlfn.IFERROR(VLOOKUP($A234,'Supplier Tab'!$A$4:$R$251,15,FALSE)," ")</f>
        <v xml:space="preserve"> </v>
      </c>
      <c r="F234" s="174"/>
      <c r="G234" s="126"/>
    </row>
    <row r="235" spans="1:7" ht="26.45" customHeight="1" thickBot="1" thickTop="1">
      <c r="A235" s="166">
        <v>217</v>
      </c>
      <c r="B235" s="124" t="str">
        <f>_xlfn.IFERROR(VLOOKUP($A235,'Supplier Tab'!$A$4:$R$251,3,FALSE)," ")</f>
        <v xml:space="preserve"> </v>
      </c>
      <c r="C235" s="144" t="str">
        <f>_xlfn.IFERROR(VLOOKUP($A235,'Supplier Tab'!$A$4:$R$251,7,FALSE)," ")</f>
        <v xml:space="preserve"> </v>
      </c>
      <c r="D235" s="125" t="str">
        <f>_xlfn.IFERROR(VLOOKUP($A235,'Supplier Tab'!$A$4:$R$251,13,FALSE)," ")</f>
        <v xml:space="preserve"> </v>
      </c>
      <c r="E235" s="172" t="str">
        <f>_xlfn.IFERROR(VLOOKUP($A235,'Supplier Tab'!$A$4:$R$251,15,FALSE)," ")</f>
        <v xml:space="preserve"> </v>
      </c>
      <c r="F235" s="174"/>
      <c r="G235" s="126"/>
    </row>
    <row r="236" spans="1:7" ht="26.45" customHeight="1" thickBot="1" thickTop="1">
      <c r="A236" s="166">
        <v>218</v>
      </c>
      <c r="B236" s="124" t="str">
        <f>_xlfn.IFERROR(VLOOKUP($A236,'Supplier Tab'!$A$4:$R$251,3,FALSE)," ")</f>
        <v xml:space="preserve"> </v>
      </c>
      <c r="C236" s="144" t="str">
        <f>_xlfn.IFERROR(VLOOKUP($A236,'Supplier Tab'!$A$4:$R$251,7,FALSE)," ")</f>
        <v xml:space="preserve"> </v>
      </c>
      <c r="D236" s="125" t="str">
        <f>_xlfn.IFERROR(VLOOKUP($A236,'Supplier Tab'!$A$4:$R$251,13,FALSE)," ")</f>
        <v xml:space="preserve"> </v>
      </c>
      <c r="E236" s="172" t="str">
        <f>_xlfn.IFERROR(VLOOKUP($A236,'Supplier Tab'!$A$4:$R$251,15,FALSE)," ")</f>
        <v xml:space="preserve"> </v>
      </c>
      <c r="F236" s="174"/>
      <c r="G236" s="126"/>
    </row>
    <row r="237" spans="1:7" ht="26.45" customHeight="1" thickBot="1" thickTop="1">
      <c r="A237" s="166">
        <v>219</v>
      </c>
      <c r="B237" s="124" t="str">
        <f>_xlfn.IFERROR(VLOOKUP($A237,'Supplier Tab'!$A$4:$R$251,3,FALSE)," ")</f>
        <v xml:space="preserve"> </v>
      </c>
      <c r="C237" s="144" t="str">
        <f>_xlfn.IFERROR(VLOOKUP($A237,'Supplier Tab'!$A$4:$R$251,7,FALSE)," ")</f>
        <v xml:space="preserve"> </v>
      </c>
      <c r="D237" s="125" t="str">
        <f>_xlfn.IFERROR(VLOOKUP($A237,'Supplier Tab'!$A$4:$R$251,13,FALSE)," ")</f>
        <v xml:space="preserve"> </v>
      </c>
      <c r="E237" s="172" t="str">
        <f>_xlfn.IFERROR(VLOOKUP($A237,'Supplier Tab'!$A$4:$R$251,15,FALSE)," ")</f>
        <v xml:space="preserve"> </v>
      </c>
      <c r="F237" s="174"/>
      <c r="G237" s="126"/>
    </row>
    <row r="238" spans="1:7" ht="26.45" customHeight="1" thickBot="1" thickTop="1">
      <c r="A238" s="166">
        <v>220</v>
      </c>
      <c r="B238" s="124" t="str">
        <f>_xlfn.IFERROR(VLOOKUP($A238,'Supplier Tab'!$A$4:$R$251,3,FALSE)," ")</f>
        <v xml:space="preserve"> </v>
      </c>
      <c r="C238" s="144" t="str">
        <f>_xlfn.IFERROR(VLOOKUP($A238,'Supplier Tab'!$A$4:$R$251,7,FALSE)," ")</f>
        <v xml:space="preserve"> </v>
      </c>
      <c r="D238" s="125" t="str">
        <f>_xlfn.IFERROR(VLOOKUP($A238,'Supplier Tab'!$A$4:$R$251,13,FALSE)," ")</f>
        <v xml:space="preserve"> </v>
      </c>
      <c r="E238" s="172" t="str">
        <f>_xlfn.IFERROR(VLOOKUP($A238,'Supplier Tab'!$A$4:$R$251,15,FALSE)," ")</f>
        <v xml:space="preserve"> </v>
      </c>
      <c r="F238" s="174"/>
      <c r="G238" s="126"/>
    </row>
    <row r="239" spans="1:7" ht="26.45" customHeight="1" thickBot="1" thickTop="1">
      <c r="A239" s="166">
        <v>221</v>
      </c>
      <c r="B239" s="124" t="str">
        <f>_xlfn.IFERROR(VLOOKUP($A239,'Supplier Tab'!$A$4:$R$251,3,FALSE)," ")</f>
        <v xml:space="preserve"> </v>
      </c>
      <c r="C239" s="144" t="str">
        <f>_xlfn.IFERROR(VLOOKUP($A239,'Supplier Tab'!$A$4:$R$251,7,FALSE)," ")</f>
        <v xml:space="preserve"> </v>
      </c>
      <c r="D239" s="125" t="str">
        <f>_xlfn.IFERROR(VLOOKUP($A239,'Supplier Tab'!$A$4:$R$251,13,FALSE)," ")</f>
        <v xml:space="preserve"> </v>
      </c>
      <c r="E239" s="172" t="str">
        <f>_xlfn.IFERROR(VLOOKUP($A239,'Supplier Tab'!$A$4:$R$251,15,FALSE)," ")</f>
        <v xml:space="preserve"> </v>
      </c>
      <c r="F239" s="174"/>
      <c r="G239" s="126"/>
    </row>
    <row r="240" spans="1:7" ht="26.45" customHeight="1" thickBot="1" thickTop="1">
      <c r="A240" s="166">
        <v>222</v>
      </c>
      <c r="B240" s="124" t="str">
        <f>_xlfn.IFERROR(VLOOKUP($A240,'Supplier Tab'!$A$4:$R$251,3,FALSE)," ")</f>
        <v xml:space="preserve"> </v>
      </c>
      <c r="C240" s="144" t="str">
        <f>_xlfn.IFERROR(VLOOKUP($A240,'Supplier Tab'!$A$4:$R$251,7,FALSE)," ")</f>
        <v xml:space="preserve"> </v>
      </c>
      <c r="D240" s="125" t="str">
        <f>_xlfn.IFERROR(VLOOKUP($A240,'Supplier Tab'!$A$4:$R$251,13,FALSE)," ")</f>
        <v xml:space="preserve"> </v>
      </c>
      <c r="E240" s="172" t="str">
        <f>_xlfn.IFERROR(VLOOKUP($A240,'Supplier Tab'!$A$4:$R$251,15,FALSE)," ")</f>
        <v xml:space="preserve"> </v>
      </c>
      <c r="F240" s="174"/>
      <c r="G240" s="126"/>
    </row>
    <row r="241" spans="1:7" ht="26.45" customHeight="1" thickBot="1" thickTop="1">
      <c r="A241" s="166">
        <v>223</v>
      </c>
      <c r="B241" s="124" t="str">
        <f>_xlfn.IFERROR(VLOOKUP($A241,'Supplier Tab'!$A$4:$R$251,3,FALSE)," ")</f>
        <v xml:space="preserve"> </v>
      </c>
      <c r="C241" s="144" t="str">
        <f>_xlfn.IFERROR(VLOOKUP($A241,'Supplier Tab'!$A$4:$R$251,7,FALSE)," ")</f>
        <v xml:space="preserve"> </v>
      </c>
      <c r="D241" s="125" t="str">
        <f>_xlfn.IFERROR(VLOOKUP($A241,'Supplier Tab'!$A$4:$R$251,13,FALSE)," ")</f>
        <v xml:space="preserve"> </v>
      </c>
      <c r="E241" s="172" t="str">
        <f>_xlfn.IFERROR(VLOOKUP($A241,'Supplier Tab'!$A$4:$R$251,15,FALSE)," ")</f>
        <v xml:space="preserve"> </v>
      </c>
      <c r="F241" s="174"/>
      <c r="G241" s="126"/>
    </row>
    <row r="242" spans="1:7" ht="26.45" customHeight="1" thickBot="1" thickTop="1">
      <c r="A242" s="166">
        <v>224</v>
      </c>
      <c r="B242" s="124" t="str">
        <f>_xlfn.IFERROR(VLOOKUP($A242,'Supplier Tab'!$A$4:$R$251,3,FALSE)," ")</f>
        <v xml:space="preserve"> </v>
      </c>
      <c r="C242" s="144" t="str">
        <f>_xlfn.IFERROR(VLOOKUP($A242,'Supplier Tab'!$A$4:$R$251,7,FALSE)," ")</f>
        <v xml:space="preserve"> </v>
      </c>
      <c r="D242" s="125" t="str">
        <f>_xlfn.IFERROR(VLOOKUP($A242,'Supplier Tab'!$A$4:$R$251,13,FALSE)," ")</f>
        <v xml:space="preserve"> </v>
      </c>
      <c r="E242" s="172" t="str">
        <f>_xlfn.IFERROR(VLOOKUP($A242,'Supplier Tab'!$A$4:$R$251,15,FALSE)," ")</f>
        <v xml:space="preserve"> </v>
      </c>
      <c r="F242" s="174"/>
      <c r="G242" s="126"/>
    </row>
    <row r="243" spans="1:7" ht="26.45" customHeight="1" thickBot="1" thickTop="1">
      <c r="A243" s="166">
        <v>225</v>
      </c>
      <c r="B243" s="124" t="str">
        <f>_xlfn.IFERROR(VLOOKUP($A243,'Supplier Tab'!$A$4:$R$251,3,FALSE)," ")</f>
        <v xml:space="preserve"> </v>
      </c>
      <c r="C243" s="144" t="str">
        <f>_xlfn.IFERROR(VLOOKUP($A243,'Supplier Tab'!$A$4:$R$251,7,FALSE)," ")</f>
        <v xml:space="preserve"> </v>
      </c>
      <c r="D243" s="125" t="str">
        <f>_xlfn.IFERROR(VLOOKUP($A243,'Supplier Tab'!$A$4:$R$251,13,FALSE)," ")</f>
        <v xml:space="preserve"> </v>
      </c>
      <c r="E243" s="172" t="str">
        <f>_xlfn.IFERROR(VLOOKUP($A243,'Supplier Tab'!$A$4:$R$251,15,FALSE)," ")</f>
        <v xml:space="preserve"> </v>
      </c>
      <c r="F243" s="174"/>
      <c r="G243" s="126"/>
    </row>
    <row r="244" spans="1:7" ht="26.45" customHeight="1" thickBot="1" thickTop="1">
      <c r="A244" s="166">
        <v>226</v>
      </c>
      <c r="B244" s="124" t="str">
        <f>_xlfn.IFERROR(VLOOKUP($A244,'Supplier Tab'!$A$4:$R$251,3,FALSE)," ")</f>
        <v xml:space="preserve"> </v>
      </c>
      <c r="C244" s="144" t="str">
        <f>_xlfn.IFERROR(VLOOKUP($A244,'Supplier Tab'!$A$4:$R$251,7,FALSE)," ")</f>
        <v xml:space="preserve"> </v>
      </c>
      <c r="D244" s="125" t="str">
        <f>_xlfn.IFERROR(VLOOKUP($A244,'Supplier Tab'!$A$4:$R$251,13,FALSE)," ")</f>
        <v xml:space="preserve"> </v>
      </c>
      <c r="E244" s="172" t="str">
        <f>_xlfn.IFERROR(VLOOKUP($A244,'Supplier Tab'!$A$4:$R$251,15,FALSE)," ")</f>
        <v xml:space="preserve"> </v>
      </c>
      <c r="F244" s="174"/>
      <c r="G244" s="126"/>
    </row>
    <row r="245" spans="1:7" ht="26.45" customHeight="1" thickBot="1" thickTop="1">
      <c r="A245" s="166">
        <v>227</v>
      </c>
      <c r="B245" s="124" t="str">
        <f>_xlfn.IFERROR(VLOOKUP($A245,'Supplier Tab'!$A$4:$R$251,3,FALSE)," ")</f>
        <v xml:space="preserve"> </v>
      </c>
      <c r="C245" s="144" t="str">
        <f>_xlfn.IFERROR(VLOOKUP($A245,'Supplier Tab'!$A$4:$R$251,7,FALSE)," ")</f>
        <v xml:space="preserve"> </v>
      </c>
      <c r="D245" s="125" t="str">
        <f>_xlfn.IFERROR(VLOOKUP($A245,'Supplier Tab'!$A$4:$R$251,13,FALSE)," ")</f>
        <v xml:space="preserve"> </v>
      </c>
      <c r="E245" s="172" t="str">
        <f>_xlfn.IFERROR(VLOOKUP($A245,'Supplier Tab'!$A$4:$R$251,15,FALSE)," ")</f>
        <v xml:space="preserve"> </v>
      </c>
      <c r="F245" s="174"/>
      <c r="G245" s="126"/>
    </row>
    <row r="246" spans="1:7" ht="26.45" customHeight="1" thickBot="1" thickTop="1">
      <c r="A246" s="166">
        <v>228</v>
      </c>
      <c r="B246" s="124" t="str">
        <f>_xlfn.IFERROR(VLOOKUP($A246,'Supplier Tab'!$A$4:$R$251,3,FALSE)," ")</f>
        <v xml:space="preserve"> </v>
      </c>
      <c r="C246" s="144" t="str">
        <f>_xlfn.IFERROR(VLOOKUP($A246,'Supplier Tab'!$A$4:$R$251,7,FALSE)," ")</f>
        <v xml:space="preserve"> </v>
      </c>
      <c r="D246" s="125" t="str">
        <f>_xlfn.IFERROR(VLOOKUP($A246,'Supplier Tab'!$A$4:$R$251,13,FALSE)," ")</f>
        <v xml:space="preserve"> </v>
      </c>
      <c r="E246" s="172" t="str">
        <f>_xlfn.IFERROR(VLOOKUP($A246,'Supplier Tab'!$A$4:$R$251,15,FALSE)," ")</f>
        <v xml:space="preserve"> </v>
      </c>
      <c r="F246" s="174"/>
      <c r="G246" s="126"/>
    </row>
    <row r="247" spans="1:7" ht="26.45" customHeight="1" thickBot="1" thickTop="1">
      <c r="A247" s="166">
        <v>229</v>
      </c>
      <c r="B247" s="124" t="str">
        <f>_xlfn.IFERROR(VLOOKUP($A247,'Supplier Tab'!$A$4:$R$251,3,FALSE)," ")</f>
        <v xml:space="preserve"> </v>
      </c>
      <c r="C247" s="144" t="str">
        <f>_xlfn.IFERROR(VLOOKUP($A247,'Supplier Tab'!$A$4:$R$251,7,FALSE)," ")</f>
        <v xml:space="preserve"> </v>
      </c>
      <c r="D247" s="125" t="str">
        <f>_xlfn.IFERROR(VLOOKUP($A247,'Supplier Tab'!$A$4:$R$251,13,FALSE)," ")</f>
        <v xml:space="preserve"> </v>
      </c>
      <c r="E247" s="172" t="str">
        <f>_xlfn.IFERROR(VLOOKUP($A247,'Supplier Tab'!$A$4:$R$251,15,FALSE)," ")</f>
        <v xml:space="preserve"> </v>
      </c>
      <c r="F247" s="174"/>
      <c r="G247" s="126"/>
    </row>
    <row r="248" spans="1:7" ht="26.45" customHeight="1" thickBot="1" thickTop="1">
      <c r="A248" s="166">
        <v>230</v>
      </c>
      <c r="B248" s="124" t="str">
        <f>_xlfn.IFERROR(VLOOKUP($A248,'Supplier Tab'!$A$4:$R$251,3,FALSE)," ")</f>
        <v xml:space="preserve"> </v>
      </c>
      <c r="C248" s="144" t="str">
        <f>_xlfn.IFERROR(VLOOKUP($A248,'Supplier Tab'!$A$4:$R$251,7,FALSE)," ")</f>
        <v xml:space="preserve"> </v>
      </c>
      <c r="D248" s="125" t="str">
        <f>_xlfn.IFERROR(VLOOKUP($A248,'Supplier Tab'!$A$4:$R$251,13,FALSE)," ")</f>
        <v xml:space="preserve"> </v>
      </c>
      <c r="E248" s="172" t="str">
        <f>_xlfn.IFERROR(VLOOKUP($A248,'Supplier Tab'!$A$4:$R$251,15,FALSE)," ")</f>
        <v xml:space="preserve"> </v>
      </c>
      <c r="F248" s="174"/>
      <c r="G248" s="126"/>
    </row>
    <row r="249" spans="1:7" ht="26.45" customHeight="1" thickBot="1" thickTop="1">
      <c r="A249" s="166">
        <v>231</v>
      </c>
      <c r="B249" s="124" t="str">
        <f>_xlfn.IFERROR(VLOOKUP($A249,'Supplier Tab'!$A$4:$R$251,3,FALSE)," ")</f>
        <v xml:space="preserve"> </v>
      </c>
      <c r="C249" s="144" t="str">
        <f>_xlfn.IFERROR(VLOOKUP($A249,'Supplier Tab'!$A$4:$R$251,7,FALSE)," ")</f>
        <v xml:space="preserve"> </v>
      </c>
      <c r="D249" s="125" t="str">
        <f>_xlfn.IFERROR(VLOOKUP($A249,'Supplier Tab'!$A$4:$R$251,13,FALSE)," ")</f>
        <v xml:space="preserve"> </v>
      </c>
      <c r="E249" s="172" t="str">
        <f>_xlfn.IFERROR(VLOOKUP($A249,'Supplier Tab'!$A$4:$R$251,15,FALSE)," ")</f>
        <v xml:space="preserve"> </v>
      </c>
      <c r="F249" s="174"/>
      <c r="G249" s="126"/>
    </row>
    <row r="250" spans="1:7" ht="26.45" customHeight="1" thickBot="1" thickTop="1">
      <c r="A250" s="166">
        <v>232</v>
      </c>
      <c r="B250" s="124" t="str">
        <f>_xlfn.IFERROR(VLOOKUP($A250,'Supplier Tab'!$A$4:$R$251,3,FALSE)," ")</f>
        <v xml:space="preserve"> </v>
      </c>
      <c r="C250" s="144" t="str">
        <f>_xlfn.IFERROR(VLOOKUP($A250,'Supplier Tab'!$A$4:$R$251,7,FALSE)," ")</f>
        <v xml:space="preserve"> </v>
      </c>
      <c r="D250" s="125" t="str">
        <f>_xlfn.IFERROR(VLOOKUP($A250,'Supplier Tab'!$A$4:$R$251,13,FALSE)," ")</f>
        <v xml:space="preserve"> </v>
      </c>
      <c r="E250" s="172" t="str">
        <f>_xlfn.IFERROR(VLOOKUP($A250,'Supplier Tab'!$A$4:$R$251,15,FALSE)," ")</f>
        <v xml:space="preserve"> </v>
      </c>
      <c r="F250" s="174"/>
      <c r="G250" s="126"/>
    </row>
    <row r="251" spans="1:7" ht="26.45" customHeight="1" thickBot="1" thickTop="1">
      <c r="A251" s="166">
        <v>233</v>
      </c>
      <c r="B251" s="124" t="str">
        <f>_xlfn.IFERROR(VLOOKUP($A251,'Supplier Tab'!$A$4:$R$251,3,FALSE)," ")</f>
        <v xml:space="preserve"> </v>
      </c>
      <c r="C251" s="144" t="str">
        <f>_xlfn.IFERROR(VLOOKUP($A251,'Supplier Tab'!$A$4:$R$251,7,FALSE)," ")</f>
        <v xml:space="preserve"> </v>
      </c>
      <c r="D251" s="125" t="str">
        <f>_xlfn.IFERROR(VLOOKUP($A251,'Supplier Tab'!$A$4:$R$251,13,FALSE)," ")</f>
        <v xml:space="preserve"> </v>
      </c>
      <c r="E251" s="172" t="str">
        <f>_xlfn.IFERROR(VLOOKUP($A251,'Supplier Tab'!$A$4:$R$251,15,FALSE)," ")</f>
        <v xml:space="preserve"> </v>
      </c>
      <c r="F251" s="174"/>
      <c r="G251" s="126"/>
    </row>
    <row r="252" spans="1:7" ht="26.45" customHeight="1" thickBot="1" thickTop="1">
      <c r="A252" s="166">
        <v>234</v>
      </c>
      <c r="B252" s="124" t="str">
        <f>_xlfn.IFERROR(VLOOKUP($A252,'Supplier Tab'!$A$4:$R$251,3,FALSE)," ")</f>
        <v xml:space="preserve"> </v>
      </c>
      <c r="C252" s="144" t="str">
        <f>_xlfn.IFERROR(VLOOKUP($A252,'Supplier Tab'!$A$4:$R$251,7,FALSE)," ")</f>
        <v xml:space="preserve"> </v>
      </c>
      <c r="D252" s="125" t="str">
        <f>_xlfn.IFERROR(VLOOKUP($A252,'Supplier Tab'!$A$4:$R$251,13,FALSE)," ")</f>
        <v xml:space="preserve"> </v>
      </c>
      <c r="E252" s="172" t="str">
        <f>_xlfn.IFERROR(VLOOKUP($A252,'Supplier Tab'!$A$4:$R$251,15,FALSE)," ")</f>
        <v xml:space="preserve"> </v>
      </c>
      <c r="F252" s="174"/>
      <c r="G252" s="126" t="s">
        <v>259</v>
      </c>
    </row>
    <row r="253" spans="1:7" ht="26.45" customHeight="1" thickBot="1" thickTop="1">
      <c r="A253" s="166">
        <v>235</v>
      </c>
      <c r="B253" s="124" t="str">
        <f>_xlfn.IFERROR(VLOOKUP($A253,'Supplier Tab'!$A$4:$R$251,3,FALSE)," ")</f>
        <v xml:space="preserve"> </v>
      </c>
      <c r="C253" s="144" t="str">
        <f>_xlfn.IFERROR(VLOOKUP($A253,'Supplier Tab'!$A$4:$R$251,7,FALSE)," ")</f>
        <v xml:space="preserve"> </v>
      </c>
      <c r="D253" s="125" t="str">
        <f>_xlfn.IFERROR(VLOOKUP($A253,'Supplier Tab'!$A$4:$R$251,13,FALSE)," ")</f>
        <v xml:space="preserve"> </v>
      </c>
      <c r="E253" s="172" t="str">
        <f>_xlfn.IFERROR(VLOOKUP($A253,'Supplier Tab'!$A$4:$R$251,15,FALSE)," ")</f>
        <v xml:space="preserve"> </v>
      </c>
      <c r="F253" s="174"/>
      <c r="G253" s="126" t="s">
        <v>259</v>
      </c>
    </row>
    <row r="254" spans="1:7" ht="26.45" customHeight="1" thickBot="1" thickTop="1">
      <c r="A254" s="166">
        <v>236</v>
      </c>
      <c r="B254" s="124" t="str">
        <f>_xlfn.IFERROR(VLOOKUP($A254,'Supplier Tab'!$A$4:$R$251,3,FALSE)," ")</f>
        <v xml:space="preserve"> </v>
      </c>
      <c r="C254" s="144" t="str">
        <f>_xlfn.IFERROR(VLOOKUP($A254,'Supplier Tab'!$A$4:$R$251,7,FALSE)," ")</f>
        <v xml:space="preserve"> </v>
      </c>
      <c r="D254" s="125" t="str">
        <f>_xlfn.IFERROR(VLOOKUP($A254,'Supplier Tab'!$A$4:$R$251,13,FALSE)," ")</f>
        <v xml:space="preserve"> </v>
      </c>
      <c r="E254" s="172" t="str">
        <f>_xlfn.IFERROR(VLOOKUP($A254,'Supplier Tab'!$A$4:$R$251,15,FALSE)," ")</f>
        <v xml:space="preserve"> </v>
      </c>
      <c r="F254" s="174"/>
      <c r="G254" s="126" t="s">
        <v>259</v>
      </c>
    </row>
    <row r="255" spans="1:7" ht="26.45" customHeight="1" thickBot="1" thickTop="1">
      <c r="A255" s="166">
        <v>237</v>
      </c>
      <c r="B255" s="124" t="str">
        <f>_xlfn.IFERROR(VLOOKUP($A255,'Supplier Tab'!$A$4:$R$251,3,FALSE)," ")</f>
        <v xml:space="preserve"> </v>
      </c>
      <c r="C255" s="144" t="str">
        <f>_xlfn.IFERROR(VLOOKUP($A255,'Supplier Tab'!$A$4:$R$251,7,FALSE)," ")</f>
        <v xml:space="preserve"> </v>
      </c>
      <c r="D255" s="125" t="str">
        <f>_xlfn.IFERROR(VLOOKUP($A255,'Supplier Tab'!$A$4:$R$251,13,FALSE)," ")</f>
        <v xml:space="preserve"> </v>
      </c>
      <c r="E255" s="172" t="str">
        <f>_xlfn.IFERROR(VLOOKUP($A255,'Supplier Tab'!$A$4:$R$251,15,FALSE)," ")</f>
        <v xml:space="preserve"> </v>
      </c>
      <c r="F255" s="174"/>
      <c r="G255" s="126" t="s">
        <v>259</v>
      </c>
    </row>
    <row r="256" spans="1:7" ht="26.45" customHeight="1" thickBot="1" thickTop="1">
      <c r="A256" s="166">
        <v>238</v>
      </c>
      <c r="B256" s="124" t="str">
        <f>_xlfn.IFERROR(VLOOKUP($A256,'Supplier Tab'!$A$4:$R$251,3,FALSE)," ")</f>
        <v xml:space="preserve"> </v>
      </c>
      <c r="C256" s="144" t="str">
        <f>_xlfn.IFERROR(VLOOKUP($A256,'Supplier Tab'!$A$4:$R$251,7,FALSE)," ")</f>
        <v xml:space="preserve"> </v>
      </c>
      <c r="D256" s="125" t="str">
        <f>_xlfn.IFERROR(VLOOKUP($A256,'Supplier Tab'!$A$4:$R$251,13,FALSE)," ")</f>
        <v xml:space="preserve"> </v>
      </c>
      <c r="E256" s="172" t="str">
        <f>_xlfn.IFERROR(VLOOKUP($A256,'Supplier Tab'!$A$4:$R$251,15,FALSE)," ")</f>
        <v xml:space="preserve"> </v>
      </c>
      <c r="F256" s="174"/>
      <c r="G256" s="126" t="s">
        <v>259</v>
      </c>
    </row>
    <row r="257" spans="1:7" ht="26.45" customHeight="1" thickBot="1" thickTop="1">
      <c r="A257" s="166">
        <v>239</v>
      </c>
      <c r="B257" s="124" t="str">
        <f>_xlfn.IFERROR(VLOOKUP($A257,'Supplier Tab'!$A$4:$R$251,3,FALSE)," ")</f>
        <v xml:space="preserve"> </v>
      </c>
      <c r="C257" s="144" t="str">
        <f>_xlfn.IFERROR(VLOOKUP($A257,'Supplier Tab'!$A$4:$R$251,7,FALSE)," ")</f>
        <v xml:space="preserve"> </v>
      </c>
      <c r="D257" s="125" t="str">
        <f>_xlfn.IFERROR(VLOOKUP($A257,'Supplier Tab'!$A$4:$R$251,13,FALSE)," ")</f>
        <v xml:space="preserve"> </v>
      </c>
      <c r="E257" s="172" t="str">
        <f>_xlfn.IFERROR(VLOOKUP($A257,'Supplier Tab'!$A$4:$R$251,15,FALSE)," ")</f>
        <v xml:space="preserve"> </v>
      </c>
      <c r="F257" s="174"/>
      <c r="G257" s="126" t="s">
        <v>259</v>
      </c>
    </row>
    <row r="258" spans="1:7" ht="26.45" customHeight="1" thickBot="1" thickTop="1">
      <c r="A258" s="166">
        <v>240</v>
      </c>
      <c r="B258" s="124" t="str">
        <f>_xlfn.IFERROR(VLOOKUP($A258,'Supplier Tab'!$A$4:$R$251,3,FALSE)," ")</f>
        <v xml:space="preserve"> </v>
      </c>
      <c r="C258" s="144" t="str">
        <f>_xlfn.IFERROR(VLOOKUP($A258,'Supplier Tab'!$A$4:$R$251,7,FALSE)," ")</f>
        <v xml:space="preserve"> </v>
      </c>
      <c r="D258" s="125" t="str">
        <f>_xlfn.IFERROR(VLOOKUP($A258,'Supplier Tab'!$A$4:$R$251,13,FALSE)," ")</f>
        <v xml:space="preserve"> </v>
      </c>
      <c r="E258" s="172" t="str">
        <f>_xlfn.IFERROR(VLOOKUP($A258,'Supplier Tab'!$A$4:$R$251,15,FALSE)," ")</f>
        <v xml:space="preserve"> </v>
      </c>
      <c r="F258" s="174"/>
      <c r="G258" s="126" t="s">
        <v>259</v>
      </c>
    </row>
    <row r="259" spans="1:7" ht="26.45" customHeight="1" thickBot="1" thickTop="1">
      <c r="A259" s="166">
        <v>241</v>
      </c>
      <c r="B259" s="124" t="str">
        <f>_xlfn.IFERROR(VLOOKUP($A259,'Supplier Tab'!$A$4:$R$251,3,FALSE)," ")</f>
        <v xml:space="preserve"> </v>
      </c>
      <c r="C259" s="144" t="str">
        <f>_xlfn.IFERROR(VLOOKUP($A259,'Supplier Tab'!$A$4:$R$251,7,FALSE)," ")</f>
        <v xml:space="preserve"> </v>
      </c>
      <c r="D259" s="125" t="str">
        <f>_xlfn.IFERROR(VLOOKUP($A259,'Supplier Tab'!$A$4:$R$251,13,FALSE)," ")</f>
        <v xml:space="preserve"> </v>
      </c>
      <c r="E259" s="172" t="str">
        <f>_xlfn.IFERROR(VLOOKUP($A259,'Supplier Tab'!$A$4:$R$251,15,FALSE)," ")</f>
        <v xml:space="preserve"> </v>
      </c>
      <c r="F259" s="174"/>
      <c r="G259" s="126" t="s">
        <v>259</v>
      </c>
    </row>
    <row r="260" spans="1:7" ht="26.45" customHeight="1" thickBot="1" thickTop="1">
      <c r="A260" s="166">
        <v>242</v>
      </c>
      <c r="B260" s="124" t="str">
        <f>_xlfn.IFERROR(VLOOKUP($A260,'Supplier Tab'!$A$4:$R$251,3,FALSE)," ")</f>
        <v xml:space="preserve"> </v>
      </c>
      <c r="C260" s="144" t="str">
        <f>_xlfn.IFERROR(VLOOKUP($A260,'Supplier Tab'!$A$4:$R$251,7,FALSE)," ")</f>
        <v xml:space="preserve"> </v>
      </c>
      <c r="D260" s="125" t="str">
        <f>_xlfn.IFERROR(VLOOKUP($A260,'Supplier Tab'!$A$4:$R$251,13,FALSE)," ")</f>
        <v xml:space="preserve"> </v>
      </c>
      <c r="E260" s="172" t="str">
        <f>_xlfn.IFERROR(VLOOKUP($A260,'Supplier Tab'!$A$4:$R$251,15,FALSE)," ")</f>
        <v xml:space="preserve"> </v>
      </c>
      <c r="F260" s="174"/>
      <c r="G260" s="126" t="s">
        <v>259</v>
      </c>
    </row>
    <row r="261" spans="1:7" ht="26.45" customHeight="1" thickBot="1" thickTop="1">
      <c r="A261" s="166">
        <v>243</v>
      </c>
      <c r="B261" s="124" t="str">
        <f>_xlfn.IFERROR(VLOOKUP($A261,'Supplier Tab'!$A$4:$R$251,3,FALSE)," ")</f>
        <v xml:space="preserve"> </v>
      </c>
      <c r="C261" s="144" t="str">
        <f>_xlfn.IFERROR(VLOOKUP($A261,'Supplier Tab'!$A$4:$R$251,7,FALSE)," ")</f>
        <v xml:space="preserve"> </v>
      </c>
      <c r="D261" s="125" t="str">
        <f>_xlfn.IFERROR(VLOOKUP($A261,'Supplier Tab'!$A$4:$R$251,13,FALSE)," ")</f>
        <v xml:space="preserve"> </v>
      </c>
      <c r="E261" s="172" t="str">
        <f>_xlfn.IFERROR(VLOOKUP($A261,'Supplier Tab'!$A$4:$R$251,15,FALSE)," ")</f>
        <v xml:space="preserve"> </v>
      </c>
      <c r="F261" s="174"/>
      <c r="G261" s="126"/>
    </row>
    <row r="262" spans="1:7" ht="26.45" customHeight="1" thickBot="1" thickTop="1">
      <c r="A262" s="166">
        <v>244</v>
      </c>
      <c r="B262" s="124" t="str">
        <f>_xlfn.IFERROR(VLOOKUP($A262,'Supplier Tab'!$A$4:$R$251,3,FALSE)," ")</f>
        <v xml:space="preserve"> </v>
      </c>
      <c r="C262" s="144" t="str">
        <f>_xlfn.IFERROR(VLOOKUP($A262,'Supplier Tab'!$A$4:$R$251,7,FALSE)," ")</f>
        <v xml:space="preserve"> </v>
      </c>
      <c r="D262" s="125" t="str">
        <f>_xlfn.IFERROR(VLOOKUP($A262,'Supplier Tab'!$A$4:$R$251,13,FALSE)," ")</f>
        <v xml:space="preserve"> </v>
      </c>
      <c r="E262" s="172" t="str">
        <f>_xlfn.IFERROR(VLOOKUP($A262,'Supplier Tab'!$A$4:$R$251,15,FALSE)," ")</f>
        <v xml:space="preserve"> </v>
      </c>
      <c r="F262" s="174"/>
      <c r="G262" s="126"/>
    </row>
    <row r="263" spans="1:7" ht="26.45" customHeight="1" thickBot="1" thickTop="1">
      <c r="A263" s="166">
        <v>245</v>
      </c>
      <c r="B263" s="124" t="str">
        <f>_xlfn.IFERROR(VLOOKUP($A263,'Supplier Tab'!$A$4:$R$251,3,FALSE)," ")</f>
        <v xml:space="preserve"> </v>
      </c>
      <c r="C263" s="144" t="str">
        <f>_xlfn.IFERROR(VLOOKUP($A263,'Supplier Tab'!$A$4:$R$251,7,FALSE)," ")</f>
        <v xml:space="preserve"> </v>
      </c>
      <c r="D263" s="125" t="str">
        <f>_xlfn.IFERROR(VLOOKUP($A263,'Supplier Tab'!$A$4:$R$251,13,FALSE)," ")</f>
        <v xml:space="preserve"> </v>
      </c>
      <c r="E263" s="172" t="str">
        <f>_xlfn.IFERROR(VLOOKUP($A263,'Supplier Tab'!$A$4:$R$251,15,FALSE)," ")</f>
        <v xml:space="preserve"> </v>
      </c>
      <c r="F263" s="174"/>
      <c r="G263" s="126"/>
    </row>
    <row r="264" spans="1:7" ht="26.45" customHeight="1" thickBot="1" thickTop="1">
      <c r="A264" s="166">
        <v>246</v>
      </c>
      <c r="B264" s="124" t="str">
        <f>_xlfn.IFERROR(VLOOKUP($A264,'Supplier Tab'!$A$4:$R$251,3,FALSE)," ")</f>
        <v xml:space="preserve"> </v>
      </c>
      <c r="C264" s="144" t="str">
        <f>_xlfn.IFERROR(VLOOKUP($A264,'Supplier Tab'!$A$4:$R$251,7,FALSE)," ")</f>
        <v xml:space="preserve"> </v>
      </c>
      <c r="D264" s="125" t="str">
        <f>_xlfn.IFERROR(VLOOKUP($A264,'Supplier Tab'!$A$4:$R$251,13,FALSE)," ")</f>
        <v xml:space="preserve"> </v>
      </c>
      <c r="E264" s="172" t="str">
        <f>_xlfn.IFERROR(VLOOKUP($A264,'Supplier Tab'!$A$4:$R$251,15,FALSE)," ")</f>
        <v xml:space="preserve"> </v>
      </c>
      <c r="F264" s="174"/>
      <c r="G264" s="126" t="s">
        <v>259</v>
      </c>
    </row>
    <row r="265" spans="1:7" ht="26.45" customHeight="1" thickBot="1" thickTop="1">
      <c r="A265" s="166">
        <v>247</v>
      </c>
      <c r="B265" s="124" t="str">
        <f>_xlfn.IFERROR(VLOOKUP($A265,'Supplier Tab'!$A$4:$R$251,3,FALSE)," ")</f>
        <v xml:space="preserve"> </v>
      </c>
      <c r="C265" s="144" t="str">
        <f>_xlfn.IFERROR(VLOOKUP($A265,'Supplier Tab'!$A$4:$R$251,7,FALSE)," ")</f>
        <v xml:space="preserve"> </v>
      </c>
      <c r="D265" s="125" t="str">
        <f>_xlfn.IFERROR(VLOOKUP($A265,'Supplier Tab'!$A$4:$R$251,13,FALSE)," ")</f>
        <v xml:space="preserve"> </v>
      </c>
      <c r="E265" s="172" t="str">
        <f>_xlfn.IFERROR(VLOOKUP($A265,'Supplier Tab'!$A$4:$R$251,15,FALSE)," ")</f>
        <v xml:space="preserve"> </v>
      </c>
      <c r="F265" s="174"/>
      <c r="G265" s="126" t="s">
        <v>259</v>
      </c>
    </row>
    <row r="266" spans="1:7" ht="26.45" customHeight="1" thickBot="1" thickTop="1">
      <c r="A266" s="166">
        <v>248</v>
      </c>
      <c r="B266" s="124" t="str">
        <f>_xlfn.IFERROR(VLOOKUP($A266,'Supplier Tab'!$A$4:$R$251,3,FALSE)," ")</f>
        <v xml:space="preserve"> </v>
      </c>
      <c r="C266" s="144" t="str">
        <f>_xlfn.IFERROR(VLOOKUP($A266,'Supplier Tab'!$A$4:$R$251,7,FALSE)," ")</f>
        <v xml:space="preserve"> </v>
      </c>
      <c r="D266" s="125" t="str">
        <f>_xlfn.IFERROR(VLOOKUP($A266,'Supplier Tab'!$A$4:$R$251,13,FALSE)," ")</f>
        <v xml:space="preserve"> </v>
      </c>
      <c r="E266" s="172" t="str">
        <f>_xlfn.IFERROR(VLOOKUP($A266,'Supplier Tab'!$A$4:$R$251,15,FALSE)," ")</f>
        <v xml:space="preserve"> </v>
      </c>
      <c r="F266" s="174"/>
      <c r="G266" s="126" t="s">
        <v>259</v>
      </c>
    </row>
    <row r="267" spans="1:7" ht="13.5" thickTop="1">
      <c r="A267" s="36"/>
      <c r="B267" s="146"/>
      <c r="C267" s="145"/>
      <c r="D267" s="146"/>
      <c r="E267" s="147"/>
      <c r="F267" s="147"/>
      <c r="G267" s="146"/>
    </row>
    <row r="268" spans="1:5" ht="15">
      <c r="A268" s="33" t="s">
        <v>265</v>
      </c>
      <c r="C268" s="176" t="s">
        <v>308</v>
      </c>
      <c r="D268" s="177"/>
      <c r="E268" s="177"/>
    </row>
    <row r="269" spans="1:3" ht="15">
      <c r="A269" s="37"/>
      <c r="C269" s="178"/>
    </row>
    <row r="270" spans="1:3" ht="12.75">
      <c r="A270" s="37"/>
      <c r="C270" s="179" t="s">
        <v>303</v>
      </c>
    </row>
    <row r="271" spans="1:7" ht="12.75">
      <c r="A271" s="308" t="s">
        <v>272</v>
      </c>
      <c r="B271" s="307"/>
      <c r="C271" s="307"/>
      <c r="D271" s="307"/>
      <c r="E271" s="307"/>
      <c r="F271" s="307"/>
      <c r="G271" s="307"/>
    </row>
    <row r="272" spans="1:7" ht="12.75">
      <c r="A272" s="307"/>
      <c r="B272" s="307"/>
      <c r="C272" s="307"/>
      <c r="D272" s="307"/>
      <c r="E272" s="307"/>
      <c r="F272" s="307"/>
      <c r="G272" s="307"/>
    </row>
    <row r="273" ht="12.75">
      <c r="A273" s="37"/>
    </row>
    <row r="274" ht="12.75">
      <c r="A274" s="37"/>
    </row>
    <row r="275" ht="12.75">
      <c r="A275" s="37"/>
    </row>
    <row r="276" ht="12.75">
      <c r="A276" s="37"/>
    </row>
    <row r="277" ht="12.75">
      <c r="A277" s="94" t="s">
        <v>266</v>
      </c>
    </row>
    <row r="278" ht="12.75">
      <c r="A278" s="37"/>
    </row>
    <row r="279" spans="2:7" ht="13.15" customHeight="1">
      <c r="B279" s="306" t="s">
        <v>268</v>
      </c>
      <c r="C279" s="306"/>
      <c r="D279" s="306"/>
      <c r="E279" s="306"/>
      <c r="F279" s="306"/>
      <c r="G279" s="306"/>
    </row>
    <row r="280" spans="1:7" ht="12.75">
      <c r="A280" s="37"/>
      <c r="B280" s="306"/>
      <c r="C280" s="306"/>
      <c r="D280" s="306"/>
      <c r="E280" s="306"/>
      <c r="F280" s="306"/>
      <c r="G280" s="306"/>
    </row>
    <row r="281" ht="12.75"/>
    <row r="282" spans="1:7" ht="13.15" customHeight="1">
      <c r="A282" s="37"/>
      <c r="B282" s="306" t="s">
        <v>267</v>
      </c>
      <c r="C282" s="306"/>
      <c r="D282" s="306"/>
      <c r="E282" s="306"/>
      <c r="F282" s="306"/>
      <c r="G282" s="306"/>
    </row>
    <row r="283" spans="1:7" ht="15">
      <c r="A283" s="38"/>
      <c r="B283" s="306"/>
      <c r="C283" s="306"/>
      <c r="D283" s="306"/>
      <c r="E283" s="306"/>
      <c r="F283" s="306"/>
      <c r="G283" s="306"/>
    </row>
    <row r="284" spans="1:8" ht="15.75">
      <c r="A284" s="39"/>
      <c r="B284" s="306"/>
      <c r="C284" s="306"/>
      <c r="D284" s="306"/>
      <c r="E284" s="306"/>
      <c r="F284" s="306"/>
      <c r="G284" s="306"/>
      <c r="H284" s="20" t="s">
        <v>308</v>
      </c>
    </row>
    <row r="285" ht="12.75">
      <c r="H285" s="11" t="s">
        <v>17</v>
      </c>
    </row>
    <row r="286" ht="12.75">
      <c r="H286" s="11" t="s">
        <v>312</v>
      </c>
    </row>
    <row r="287" ht="12.75">
      <c r="H287" s="11" t="s">
        <v>18</v>
      </c>
    </row>
    <row r="288" ht="12.75">
      <c r="H288" s="11" t="s">
        <v>313</v>
      </c>
    </row>
    <row r="289" ht="12.75">
      <c r="H289" s="11" t="s">
        <v>314</v>
      </c>
    </row>
    <row r="290" ht="12.75">
      <c r="H290" s="11" t="s">
        <v>19</v>
      </c>
    </row>
    <row r="291" ht="12.75">
      <c r="H291" s="20" t="s">
        <v>20</v>
      </c>
    </row>
    <row r="292" ht="12.75">
      <c r="H292" s="11" t="s">
        <v>21</v>
      </c>
    </row>
    <row r="293" ht="12.75">
      <c r="H293" s="11" t="s">
        <v>22</v>
      </c>
    </row>
    <row r="294" ht="12.75">
      <c r="H294" s="11" t="s">
        <v>23</v>
      </c>
    </row>
    <row r="295" ht="12.75">
      <c r="H295" s="11" t="s">
        <v>315</v>
      </c>
    </row>
    <row r="296" ht="12.75">
      <c r="H296" s="11" t="s">
        <v>316</v>
      </c>
    </row>
    <row r="297" ht="12.75">
      <c r="H297" s="11" t="s">
        <v>25</v>
      </c>
    </row>
    <row r="298" ht="12.75">
      <c r="H298" s="11" t="s">
        <v>317</v>
      </c>
    </row>
    <row r="299" ht="12.75">
      <c r="H299" s="11" t="s">
        <v>318</v>
      </c>
    </row>
    <row r="300" ht="12.75">
      <c r="H300" s="11" t="s">
        <v>26</v>
      </c>
    </row>
    <row r="301" ht="12.75">
      <c r="H301" s="11" t="s">
        <v>319</v>
      </c>
    </row>
    <row r="302" ht="12.75">
      <c r="H302" s="11" t="s">
        <v>27</v>
      </c>
    </row>
    <row r="303" ht="12.75">
      <c r="H303" s="11" t="s">
        <v>28</v>
      </c>
    </row>
    <row r="304" ht="12.75">
      <c r="H304" s="11" t="s">
        <v>29</v>
      </c>
    </row>
    <row r="305" ht="12.75">
      <c r="H305" s="11" t="s">
        <v>30</v>
      </c>
    </row>
    <row r="306" ht="12.75">
      <c r="H306" s="11" t="s">
        <v>31</v>
      </c>
    </row>
    <row r="307" ht="12.75">
      <c r="H307" s="11" t="s">
        <v>320</v>
      </c>
    </row>
    <row r="308" ht="12.75">
      <c r="H308" s="11" t="s">
        <v>321</v>
      </c>
    </row>
    <row r="309" ht="12.75">
      <c r="H309" s="11" t="s">
        <v>322</v>
      </c>
    </row>
    <row r="310" ht="12.75">
      <c r="H310" s="11" t="s">
        <v>323</v>
      </c>
    </row>
    <row r="311" ht="12.75">
      <c r="H311" s="11" t="s">
        <v>35</v>
      </c>
    </row>
    <row r="312" ht="12.75">
      <c r="H312" s="11" t="s">
        <v>324</v>
      </c>
    </row>
    <row r="313" ht="12.75">
      <c r="H313" s="11" t="s">
        <v>36</v>
      </c>
    </row>
    <row r="314" ht="12.75">
      <c r="H314" s="11" t="s">
        <v>37</v>
      </c>
    </row>
    <row r="315" ht="12.75">
      <c r="H315" s="11" t="s">
        <v>325</v>
      </c>
    </row>
    <row r="316" ht="12.75">
      <c r="H316" s="11" t="s">
        <v>39</v>
      </c>
    </row>
    <row r="317" ht="12.75">
      <c r="H317" s="11" t="s">
        <v>40</v>
      </c>
    </row>
    <row r="318" ht="12.75">
      <c r="H318" s="11" t="s">
        <v>97</v>
      </c>
    </row>
    <row r="319" ht="12.75">
      <c r="H319" s="20" t="s">
        <v>32</v>
      </c>
    </row>
  </sheetData>
  <sheetProtection password="DAE1" sheet="1" scenarios="1" formatCells="0" formatColumns="0" formatRows="0" insertColumns="0" insertRows="0" insertHyperlinks="0" deleteColumns="0" deleteRows="0" selectLockedCells="1" sort="0" autoFilter="0" pivotTables="0"/>
  <mergeCells count="7">
    <mergeCell ref="B279:G280"/>
    <mergeCell ref="B282:G284"/>
    <mergeCell ref="A11:G13"/>
    <mergeCell ref="A271:G272"/>
    <mergeCell ref="B3:C3"/>
    <mergeCell ref="B5:C5"/>
    <mergeCell ref="B7:C7"/>
  </mergeCells>
  <dataValidations count="1">
    <dataValidation type="list" allowBlank="1" showInputMessage="1" showErrorMessage="1" sqref="C268 E268">
      <formula1>$H$284:$H$318</formula1>
    </dataValidation>
  </dataValidations>
  <printOptions/>
  <pageMargins left="0.45" right="0.45" top="0.75" bottom="0.75" header="0.3" footer="0.3"/>
  <pageSetup horizontalDpi="600" verticalDpi="600" orientation="portrait" scale="87" r:id="rId10"/>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E22"/>
  <sheetViews>
    <sheetView tabSelected="1" workbookViewId="0" topLeftCell="C19">
      <selection activeCell="D20" sqref="D20:E20"/>
    </sheetView>
  </sheetViews>
  <sheetFormatPr defaultColWidth="0" defaultRowHeight="15" customHeight="1" zeroHeight="1"/>
  <cols>
    <col min="1" max="1" width="1.7109375" style="182" customWidth="1"/>
    <col min="2" max="2" width="100.7109375" style="182" customWidth="1"/>
    <col min="3" max="3" width="1.7109375" style="182" customWidth="1"/>
    <col min="4" max="4" width="30.8515625" style="182" customWidth="1"/>
    <col min="5" max="5" width="69.7109375" style="182" customWidth="1"/>
    <col min="6" max="6" width="1.7109375" style="183" customWidth="1"/>
    <col min="7" max="16384" width="9.140625" style="182" hidden="1" customWidth="1"/>
  </cols>
  <sheetData>
    <row r="1" spans="2:5" s="183" customFormat="1" ht="15" customHeight="1">
      <c r="B1" s="182"/>
      <c r="C1" s="182"/>
      <c r="D1" s="315" t="s">
        <v>360</v>
      </c>
      <c r="E1" s="315"/>
    </row>
    <row r="2" spans="2:5" s="183" customFormat="1" ht="23.25" customHeight="1">
      <c r="B2" s="184" t="s">
        <v>326</v>
      </c>
      <c r="C2" s="182"/>
      <c r="D2" s="316" t="s">
        <v>273</v>
      </c>
      <c r="E2" s="316"/>
    </row>
    <row r="3" spans="2:5" s="183" customFormat="1" ht="32.25" customHeight="1">
      <c r="B3" s="317" t="s">
        <v>355</v>
      </c>
      <c r="C3" s="182"/>
      <c r="D3" s="185" t="s">
        <v>274</v>
      </c>
      <c r="E3" s="191" t="str">
        <f>'Web Posting Checklist'!B7</f>
        <v>Job Order Contracting Program Consultant</v>
      </c>
    </row>
    <row r="4" spans="2:5" s="183" customFormat="1" ht="32.25" customHeight="1">
      <c r="B4" s="318"/>
      <c r="C4" s="182"/>
      <c r="D4" s="185" t="s">
        <v>275</v>
      </c>
      <c r="E4" s="186">
        <v>4400015342</v>
      </c>
    </row>
    <row r="5" spans="2:5" s="183" customFormat="1" ht="32.25" customHeight="1">
      <c r="B5" s="318"/>
      <c r="C5" s="182"/>
      <c r="D5" s="185" t="s">
        <v>276</v>
      </c>
      <c r="E5" s="191">
        <f>'Web Posting Checklist'!B4</f>
        <v>6100035359</v>
      </c>
    </row>
    <row r="6" spans="2:5" s="183" customFormat="1" ht="32.25" customHeight="1">
      <c r="B6" s="318"/>
      <c r="C6" s="182"/>
      <c r="D6" s="185" t="s">
        <v>277</v>
      </c>
      <c r="E6" s="187" t="s">
        <v>361</v>
      </c>
    </row>
    <row r="7" spans="2:5" s="183" customFormat="1" ht="32.25" customHeight="1">
      <c r="B7" s="318"/>
      <c r="C7" s="182"/>
      <c r="D7" s="188" t="s">
        <v>327</v>
      </c>
      <c r="E7" s="180" t="s">
        <v>362</v>
      </c>
    </row>
    <row r="8" spans="2:5" s="183" customFormat="1" ht="32.25" customHeight="1">
      <c r="B8" s="318"/>
      <c r="C8" s="182"/>
      <c r="D8" s="185" t="s">
        <v>311</v>
      </c>
      <c r="E8" s="192">
        <f>COUNT('Supplier Tab'!C:C)</f>
        <v>1</v>
      </c>
    </row>
    <row r="9" spans="2:5" s="183" customFormat="1" ht="32.25" customHeight="1">
      <c r="B9" s="318"/>
      <c r="C9" s="182"/>
      <c r="D9" s="185" t="s">
        <v>278</v>
      </c>
      <c r="E9" s="187" t="s">
        <v>352</v>
      </c>
    </row>
    <row r="10" spans="2:5" s="183" customFormat="1" ht="32.25" customHeight="1">
      <c r="B10" s="318"/>
      <c r="C10" s="182"/>
      <c r="D10" s="185" t="s">
        <v>279</v>
      </c>
      <c r="E10" s="187" t="s">
        <v>353</v>
      </c>
    </row>
    <row r="11" spans="2:5" s="183" customFormat="1" ht="32.25" customHeight="1">
      <c r="B11" s="318"/>
      <c r="C11" s="182"/>
      <c r="D11" s="185" t="s">
        <v>280</v>
      </c>
      <c r="E11" s="181" t="s">
        <v>354</v>
      </c>
    </row>
    <row r="12" spans="2:5" s="183" customFormat="1" ht="32.25" customHeight="1">
      <c r="B12" s="318"/>
      <c r="C12" s="182"/>
      <c r="D12" s="185" t="s">
        <v>328</v>
      </c>
      <c r="E12" s="187"/>
    </row>
    <row r="13" spans="2:5" s="183" customFormat="1" ht="9.75" customHeight="1">
      <c r="B13" s="318"/>
      <c r="C13" s="182"/>
      <c r="D13" s="189"/>
      <c r="E13" s="189"/>
    </row>
    <row r="14" spans="2:5" s="183" customFormat="1" ht="23.25">
      <c r="B14" s="318"/>
      <c r="C14" s="182"/>
      <c r="D14" s="316" t="s">
        <v>281</v>
      </c>
      <c r="E14" s="316"/>
    </row>
    <row r="15" spans="2:5" s="183" customFormat="1" ht="27.75" customHeight="1">
      <c r="B15" s="318"/>
      <c r="C15" s="182"/>
      <c r="D15" s="185" t="s">
        <v>329</v>
      </c>
      <c r="E15" s="187" t="s">
        <v>339</v>
      </c>
    </row>
    <row r="16" spans="2:5" s="183" customFormat="1" ht="27" customHeight="1">
      <c r="B16" s="318"/>
      <c r="C16" s="182"/>
      <c r="D16" s="185" t="s">
        <v>330</v>
      </c>
      <c r="E16" s="187" t="s">
        <v>340</v>
      </c>
    </row>
    <row r="17" spans="2:5" s="183" customFormat="1" ht="27" customHeight="1">
      <c r="B17" s="318"/>
      <c r="C17" s="182"/>
      <c r="D17" s="185" t="s">
        <v>331</v>
      </c>
      <c r="E17" s="190" t="s">
        <v>332</v>
      </c>
    </row>
    <row r="18" spans="2:5" s="183" customFormat="1" ht="27" customHeight="1">
      <c r="B18" s="318"/>
      <c r="C18" s="182"/>
      <c r="D18" s="185" t="s">
        <v>333</v>
      </c>
      <c r="E18" s="190" t="s">
        <v>341</v>
      </c>
    </row>
    <row r="19" spans="2:5" s="183" customFormat="1" ht="27" customHeight="1">
      <c r="B19" s="318"/>
      <c r="C19" s="182"/>
      <c r="D19" s="185" t="s">
        <v>334</v>
      </c>
      <c r="E19" s="190" t="s">
        <v>342</v>
      </c>
    </row>
    <row r="20" spans="2:5" s="183" customFormat="1" ht="204" customHeight="1">
      <c r="B20" s="319"/>
      <c r="C20" s="182"/>
      <c r="D20" s="320" t="s">
        <v>363</v>
      </c>
      <c r="E20" s="321"/>
    </row>
    <row r="21" spans="2:5" s="183" customFormat="1" ht="15">
      <c r="B21" s="182"/>
      <c r="C21" s="182"/>
      <c r="D21" s="182"/>
      <c r="E21" s="182"/>
    </row>
    <row r="22" spans="2:5" s="183" customFormat="1" ht="15">
      <c r="B22" s="182"/>
      <c r="C22" s="182"/>
      <c r="D22" s="182"/>
      <c r="E22" s="182"/>
    </row>
  </sheetData>
  <sheetProtection password="DAE1" sheet="1" objects="1" scenarios="1" selectLockedCells="1"/>
  <mergeCells count="5">
    <mergeCell ref="D1:E1"/>
    <mergeCell ref="D2:E2"/>
    <mergeCell ref="B3:B20"/>
    <mergeCell ref="D14:E14"/>
    <mergeCell ref="D20:E20"/>
  </mergeCells>
  <dataValidations count="4">
    <dataValidation type="list" allowBlank="1" showInputMessage="1" showErrorMessage="1" prompt="Commodity Specialist should pick the EUP that best fits with their contract." sqref="E18">
      <formula1>"Create a Describe Requirement Shopping Cart, Creating a Shopping Cart from a Punch-Out Catalog, Create Cart Using Internal Goods Services Catalog, Searching Viewing and Shopping Cart Creation Using MSCC"</formula1>
    </dataValidation>
    <dataValidation allowBlank="1" showInputMessage="1" showErrorMessage="1" prompt="Only change revision date when making a change to the contract (i.e. pricing update, renewal, etc)  If only updating supplier contact information do not change revision date." sqref="D1"/>
    <dataValidation type="list" allowBlank="1" showInputMessage="1" showErrorMessage="1" prompt="Choose from drop-down list" sqref="E16">
      <formula1>"Catalog/Price List, Invitation To Qualify (ITQ), Line Item, MSCC, MSCC/Line Item, Punchout, MRP and Market Priced contracts, Supplier Website"</formula1>
    </dataValidation>
    <dataValidation type="list" allowBlank="1" showInputMessage="1" showErrorMessage="1" prompt="Choose from drop-down list" sqref="E15">
      <formula1>"Material, Service, Both"</formula1>
    </dataValidation>
  </dataValidations>
  <hyperlinks>
    <hyperlink ref="E17" r:id="rId1" display="http://www.dgs.pa.gov/Businesses/Materials%20and%20Services%20Procurement/Procurement-Resources/Pages/End-User-Procedures.aspx"/>
    <hyperlink ref="E19" r:id="rId2" display="ITQ Home"/>
  </hyperlinks>
  <printOptions/>
  <pageMargins left="0.25" right="0.25" top="0.75" bottom="0.5" header="0.3" footer="0.3"/>
  <pageSetup fitToHeight="1" fitToWidth="1" horizontalDpi="600" verticalDpi="600" orientation="landscape" scale="67" r:id="rId4"/>
  <headerFooter scaleWithDoc="0" alignWithMargins="0">
    <oddHeader>&amp;C&amp;"Arial,Bold"&amp;16Contract Overview&amp;"Arial,Regular"&amp;11
&amp;KFF0000Prior to utilizing this contract, the user should read the contract in its entirety.</oddHead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smcginniss</dc:creator>
  <cp:keywords/>
  <dc:description/>
  <cp:lastModifiedBy>Toth, Samantha</cp:lastModifiedBy>
  <cp:lastPrinted>2020-10-09T12:56:31Z</cp:lastPrinted>
  <dcterms:created xsi:type="dcterms:W3CDTF">2008-07-25T16:34:54Z</dcterms:created>
  <dcterms:modified xsi:type="dcterms:W3CDTF">2023-01-27T19:42:41Z</dcterms:modified>
  <cp:category/>
  <cp:version/>
  <cp:contentType/>
  <cp:contentStatus/>
</cp:coreProperties>
</file>